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mc:AlternateContent xmlns:mc="http://schemas.openxmlformats.org/markup-compatibility/2006">
    <mc:Choice Requires="x15">
      <x15ac:absPath xmlns:x15ac="http://schemas.microsoft.com/office/spreadsheetml/2010/11/ac" url="W:\Shared\Grant Administration\Grant Programs 5310_JARC_NFP_SDG\Grant Programs\5310\FY 2023-2024\3 - Application Package\"/>
    </mc:Choice>
  </mc:AlternateContent>
  <xr:revisionPtr revIDLastSave="0" documentId="13_ncr:1_{B8FF4D99-B56B-4E43-9F86-DB4A8A729EED}" xr6:coauthVersionLast="36" xr6:coauthVersionMax="36" xr10:uidLastSave="{00000000-0000-0000-0000-000000000000}"/>
  <bookViews>
    <workbookView xWindow="0" yWindow="0" windowWidth="28800" windowHeight="12228" xr2:uid="{00000000-000D-0000-FFFF-FFFF00000000}"/>
  </bookViews>
  <sheets>
    <sheet name="Form 1 Annual Operating Data" sheetId="1" r:id="rId1"/>
    <sheet name="Form 2 Funding Request" sheetId="2" r:id="rId2"/>
    <sheet name="Form 3 Local Match" sheetId="3" r:id="rId3"/>
    <sheet name="Form 4 Fact Sheet" sheetId="4" r:id="rId4"/>
    <sheet name="Form 5 Vehicle Inventory" sheetId="5" r:id="rId5"/>
  </sheets>
  <definedNames>
    <definedName name="_12" localSheetId="1">'Form 2 Funding Request'!$D$12</definedName>
    <definedName name="_12">#REF!</definedName>
    <definedName name="_xlnm.Print_Area" localSheetId="0">'Form 1 Annual Operating Data'!$A$1:$G$154</definedName>
    <definedName name="_xlnm.Print_Area" localSheetId="1">'Form 2 Funding Request'!$A$1:$E$56</definedName>
    <definedName name="_xlnm.Print_Area" localSheetId="2">'Form 3 Local Match'!$A$1:$B$23</definedName>
    <definedName name="_xlnm.Print_Area" localSheetId="3">'Form 4 Fact Sheet'!$A$1:$D$14</definedName>
    <definedName name="_xlnm.Print_Area" localSheetId="4">'Form 5 Vehicle Inventory'!$A$1:$K$42</definedName>
    <definedName name="Z_744AEB0C_945A_4322_8A68_194403CA515F_.wvu.PrintArea" localSheetId="0" hidden="1">'Form 1 Annual Operating Data'!$A$1:$G$154</definedName>
    <definedName name="Z_744AEB0C_945A_4322_8A68_194403CA515F_.wvu.PrintArea" localSheetId="1" hidden="1">'Form 2 Funding Request'!$A$1:$E$56</definedName>
    <definedName name="Z_744AEB0C_945A_4322_8A68_194403CA515F_.wvu.PrintArea" localSheetId="2" hidden="1">'Form 3 Local Match'!$A$1:$B$23</definedName>
    <definedName name="Z_744AEB0C_945A_4322_8A68_194403CA515F_.wvu.PrintArea" localSheetId="3" hidden="1">'Form 4 Fact Sheet'!$A$1:$D$13</definedName>
    <definedName name="Z_744AEB0C_945A_4322_8A68_194403CA515F_.wvu.PrintArea" localSheetId="4" hidden="1">'Form 5 Vehicle Inventory'!$A$1:$K$42</definedName>
    <definedName name="Z_9885FD50_B8EC_4737_B64B_1613341BC4B2_.wvu.PrintArea" localSheetId="0" hidden="1">'Form 1 Annual Operating Data'!$A$1:$G$154</definedName>
    <definedName name="Z_9885FD50_B8EC_4737_B64B_1613341BC4B2_.wvu.PrintArea" localSheetId="1" hidden="1">'Form 2 Funding Request'!$A$1:$E$57</definedName>
    <definedName name="Z_9885FD50_B8EC_4737_B64B_1613341BC4B2_.wvu.PrintArea" localSheetId="2" hidden="1">'Form 3 Local Match'!$A$1:$B$23</definedName>
    <definedName name="Z_9885FD50_B8EC_4737_B64B_1613341BC4B2_.wvu.PrintArea" localSheetId="3" hidden="1">'Form 4 Fact Sheet'!$A$1:$D$13</definedName>
    <definedName name="Z_9885FD50_B8EC_4737_B64B_1613341BC4B2_.wvu.PrintArea" localSheetId="4" hidden="1">'Form 5 Vehicle Inventory'!$A$1:$K$46</definedName>
  </definedNames>
  <calcPr calcId="191029"/>
  <customWorkbookViews>
    <customWorkbookView name="Zach Balassone - Personal View" guid="{9885FD50-B8EC-4737-B64B-1613341BC4B2}" mergeInterval="0" personalView="1" maximized="1" xWindow="1912" yWindow="-8" windowWidth="1936" windowHeight="1056" activeSheetId="2"/>
    <customWorkbookView name="Emily Davis - Personal View" guid="{744AEB0C-945A-4322-8A68-194403CA515F}" mergeInterval="0" personalView="1" maximized="1" xWindow="1912" yWindow="-8" windowWidth="1936" windowHeight="1056" activeSheetId="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2" i="2" l="1"/>
  <c r="E12" i="2" l="1"/>
  <c r="E15" i="2" s="1"/>
  <c r="E13" i="2"/>
  <c r="E14" i="2"/>
  <c r="D32" i="2" l="1"/>
  <c r="D34" i="2" l="1"/>
  <c r="A22" i="2" l="1"/>
  <c r="A19" i="2" l="1"/>
  <c r="A47" i="2" s="1"/>
  <c r="A50" i="2"/>
  <c r="B10" i="3" s="1"/>
  <c r="C98" i="1"/>
  <c r="B12" i="4" l="1"/>
  <c r="B8" i="4"/>
  <c r="B7" i="4"/>
  <c r="E36" i="1"/>
  <c r="B6" i="4" s="1"/>
  <c r="E61" i="1"/>
  <c r="E146" i="1" l="1"/>
  <c r="B9" i="4" s="1"/>
  <c r="E123" i="1"/>
  <c r="D98" i="1"/>
  <c r="E54" i="1"/>
  <c r="E45" i="1"/>
  <c r="B9" i="3"/>
  <c r="B11" i="4" l="1"/>
  <c r="E153" i="1"/>
  <c r="B10" i="4"/>
</calcChain>
</file>

<file path=xl/sharedStrings.xml><?xml version="1.0" encoding="utf-8"?>
<sst xmlns="http://schemas.openxmlformats.org/spreadsheetml/2006/main" count="210" uniqueCount="181">
  <si>
    <t xml:space="preserve">Project Related Operating Expenses </t>
  </si>
  <si>
    <t>Labor</t>
  </si>
  <si>
    <t>Services</t>
  </si>
  <si>
    <t>Taxes</t>
  </si>
  <si>
    <t>Other</t>
  </si>
  <si>
    <t>Interest</t>
  </si>
  <si>
    <t xml:space="preserve">Local Government </t>
  </si>
  <si>
    <t xml:space="preserve">Department of Transportation </t>
  </si>
  <si>
    <t xml:space="preserve">Department of Children and families </t>
  </si>
  <si>
    <t>Department of Education</t>
  </si>
  <si>
    <t>Department of Elder Affairs</t>
  </si>
  <si>
    <t>Department of Community Affairs</t>
  </si>
  <si>
    <t xml:space="preserve">Agency for Workforce Innovation </t>
  </si>
  <si>
    <t>Department of Juvenile Justice</t>
  </si>
  <si>
    <t>Local Non-Government*</t>
  </si>
  <si>
    <t xml:space="preserve">*Include donations, pledges, and fundraising activities in this line. </t>
  </si>
  <si>
    <t>Commission for the Transportation Disadvantaged</t>
  </si>
  <si>
    <t xml:space="preserve">Agency for Healthcare Administration </t>
  </si>
  <si>
    <t>Total Project Grant Request and Contribution</t>
  </si>
  <si>
    <t xml:space="preserve">*Allocated Indirect Expenses must have prior CTC written approval and an approved Cost Allocation Plan on file. </t>
  </si>
  <si>
    <t xml:space="preserve">Vanpool Expenses </t>
  </si>
  <si>
    <t>Months</t>
  </si>
  <si>
    <t xml:space="preserve">Total </t>
  </si>
  <si>
    <t>Total Estimated Vanpool Expense</t>
  </si>
  <si>
    <t>Vanpool Request and Contribution Subtotals</t>
  </si>
  <si>
    <t>Local Cash Contribution (50% of vanpool expense)</t>
  </si>
  <si>
    <t>Federal Request (50% of vanpool expense)</t>
  </si>
  <si>
    <t xml:space="preserve">Vanpool </t>
  </si>
  <si>
    <t xml:space="preserve">Vehicle Type </t>
  </si>
  <si>
    <t>Fares/User Fees</t>
  </si>
  <si>
    <t>1. Number of total one way passenger trips served by the agency PER YEAR (for all purposes)</t>
  </si>
  <si>
    <t>2. Number of one way passenger trips provided to elderly and persons with disabilities PER YEAR</t>
  </si>
  <si>
    <t xml:space="preserve">If Grant is Awarded </t>
  </si>
  <si>
    <t>M-F: 
Saturday:
Sunday:
Total:</t>
  </si>
  <si>
    <t>Section 1: Cover Sheet</t>
  </si>
  <si>
    <t>Report Date:</t>
  </si>
  <si>
    <t xml:space="preserve">Provider Name: </t>
  </si>
  <si>
    <t>Address:</t>
  </si>
  <si>
    <t>City:</t>
  </si>
  <si>
    <t>Zip:</t>
  </si>
  <si>
    <t>Contact Person:</t>
  </si>
  <si>
    <t>Title:</t>
  </si>
  <si>
    <t>Phone:</t>
  </si>
  <si>
    <t>Email:</t>
  </si>
  <si>
    <t>Applicant Certification</t>
  </si>
  <si>
    <t>Period Covered:</t>
  </si>
  <si>
    <t xml:space="preserve">Section 2: Trip Information </t>
  </si>
  <si>
    <t>Elderly</t>
  </si>
  <si>
    <t>Disabled</t>
  </si>
  <si>
    <t>One Way Passenger Trip by Purpose</t>
  </si>
  <si>
    <t>Medical</t>
  </si>
  <si>
    <t>Employment</t>
  </si>
  <si>
    <t>Education/Day training</t>
  </si>
  <si>
    <t>Nutritional</t>
  </si>
  <si>
    <t>Life Sustaining/Other</t>
  </si>
  <si>
    <t>Unmet Trip Requests</t>
  </si>
  <si>
    <t>Total Number of Vehicles</t>
  </si>
  <si>
    <t xml:space="preserve">Total Number of Wheelchair Accessible Vehicles </t>
  </si>
  <si>
    <t>Trip/Vehicle Data</t>
  </si>
  <si>
    <t>Section 3: Transportation Department</t>
  </si>
  <si>
    <t xml:space="preserve">Full Time </t>
  </si>
  <si>
    <t>Part Time</t>
  </si>
  <si>
    <t>Volunteer</t>
  </si>
  <si>
    <t>Number</t>
  </si>
  <si>
    <t>Other Employees</t>
  </si>
  <si>
    <t>Maintenance</t>
  </si>
  <si>
    <t>Customer Service</t>
  </si>
  <si>
    <t>Management</t>
  </si>
  <si>
    <t>Dispatchers and schedulers</t>
  </si>
  <si>
    <t>Total</t>
  </si>
  <si>
    <t>Annual Hours</t>
  </si>
  <si>
    <t>Revenue Type</t>
  </si>
  <si>
    <t>Amount</t>
  </si>
  <si>
    <t>Other**</t>
  </si>
  <si>
    <t>Fringe Benefits</t>
  </si>
  <si>
    <t>Leases and Rentals</t>
  </si>
  <si>
    <t>Allocated Indirect Expense*</t>
  </si>
  <si>
    <t>Annual Program Expenses</t>
  </si>
  <si>
    <t>Annual Program Revenue</t>
  </si>
  <si>
    <t>Section 4: Program Revenue and Expenses</t>
  </si>
  <si>
    <t xml:space="preserve">Program Revenue - Program Expenses = Net Program Cost </t>
  </si>
  <si>
    <t xml:space="preserve">Quantity </t>
  </si>
  <si>
    <t xml:space="preserve">I, _______________________________, as an authorized Representative of this company, hereby certify, under the penalties of perjury as stated in Chapter 837.06, F.S., that the information contained in this report is true, accurate, and in accordance with the accompanying instructions. </t>
  </si>
  <si>
    <t>Administrative</t>
  </si>
  <si>
    <t xml:space="preserve">**Please specifically list Source and Dollar Amount in separate sheet. </t>
  </si>
  <si>
    <t>Utilities</t>
  </si>
  <si>
    <t xml:space="preserve">Agency for Persons with Disabilities </t>
  </si>
  <si>
    <t>Turtle Top (with wheelchair access)</t>
  </si>
  <si>
    <t>10 Passenger Van (w/o wheelchair access)</t>
  </si>
  <si>
    <t>15 Passenger Van (w/o wheelchair access)</t>
  </si>
  <si>
    <t>Source</t>
  </si>
  <si>
    <t xml:space="preserve">Attach documentation of match funds directly after this page. Proof may consist of, but not be limited to: </t>
  </si>
  <si>
    <t>Typed Name and Title</t>
  </si>
  <si>
    <t>Date</t>
  </si>
  <si>
    <t xml:space="preserve">Total Local Match – 50 % of Total Project Cost </t>
  </si>
  <si>
    <r>
      <rPr>
        <sz val="11"/>
        <color theme="1"/>
        <rFont val="Gill Sans MT"/>
        <family val="2"/>
      </rPr>
      <t>•</t>
    </r>
    <r>
      <rPr>
        <i/>
        <sz val="11"/>
        <color theme="1"/>
        <rFont val="Gill Sans MT"/>
        <family val="2"/>
      </rPr>
      <t xml:space="preserve">   Transportation Disadvantaged (TD) allocation,</t>
    </r>
  </si>
  <si>
    <t>•   Written statements from county commissions, state agencies, city managers, mayors, town councils, 
    organizations, accounting firms and financial institutions.</t>
  </si>
  <si>
    <t xml:space="preserve">Expenses for all services proposed in this application. Please be sure to add additional lines as necessary and  specify what is included in the "Other" and "Misc." lines if applicable. </t>
  </si>
  <si>
    <t>Vehicle Transfer for Replacement (quantity requested)</t>
  </si>
  <si>
    <t>One Way Passenger Trips by Passenger Type</t>
  </si>
  <si>
    <t>Type</t>
  </si>
  <si>
    <t>Net Program Cost</t>
  </si>
  <si>
    <t>Model Year</t>
  </si>
  <si>
    <t>Wheelchair Ramp or Lift (specify)</t>
  </si>
  <si>
    <t>Avg. Miles Per Year</t>
  </si>
  <si>
    <t>Current Mileage</t>
  </si>
  <si>
    <t>Expected Retirement Date</t>
  </si>
  <si>
    <t>Funding Source Used to Purchase Vehicle</t>
  </si>
  <si>
    <t>Urban Service Area (Y/N)</t>
  </si>
  <si>
    <t>Replacement or      Expansion Vehicle</t>
  </si>
  <si>
    <t>Current Vehicle Inventory</t>
  </si>
  <si>
    <t>(Vehicles currently used by agency/organization)</t>
  </si>
  <si>
    <t>FDOT Control # or VIN</t>
  </si>
  <si>
    <t>Seats &amp; W/C Positions (i.e. 12+2)</t>
  </si>
  <si>
    <t>Other Equipment (GPS, onboard computer)</t>
  </si>
  <si>
    <t>Make / Size / Type</t>
  </si>
  <si>
    <t>Expected Avg. Miles/Yr.</t>
  </si>
  <si>
    <t>Anticipated / Requested Vehicles</t>
  </si>
  <si>
    <t>As of:</t>
  </si>
  <si>
    <t>YOU MUST SELECT ONE:</t>
  </si>
  <si>
    <t xml:space="preserve">10 Passenger Van without Wheelchair Access </t>
  </si>
  <si>
    <t>15 Passenger Van without Wheelchair Access</t>
  </si>
  <si>
    <t>Unduplicated Passenger Head Count</t>
  </si>
  <si>
    <t>12 Passenger Vehicle with Wheelchair Access</t>
  </si>
  <si>
    <t>Total Square Miles of Transportation Service</t>
  </si>
  <si>
    <t>Number of Days in Service Per Year</t>
  </si>
  <si>
    <t>Posted Hours of Operating Saturday:</t>
  </si>
  <si>
    <t>Posted Hours of Operating Sunday:</t>
  </si>
  <si>
    <t>Posted Hours of Operating Monday - Friday:</t>
  </si>
  <si>
    <t>Total Number of Vehicles Operated in Max Service</t>
  </si>
  <si>
    <r>
      <t xml:space="preserve">5. Operating Cost per Hour of Service 
</t>
    </r>
    <r>
      <rPr>
        <i/>
        <sz val="12"/>
        <color theme="1"/>
        <rFont val="Gill Sans MT"/>
        <family val="2"/>
      </rPr>
      <t xml:space="preserve">(Total Expenses/Total Revenue Hours) </t>
    </r>
  </si>
  <si>
    <r>
      <t xml:space="preserve">6. Operating Cost per Mile of Service </t>
    </r>
    <r>
      <rPr>
        <i/>
        <sz val="12"/>
        <color theme="1"/>
        <rFont val="Gill Sans MT"/>
        <family val="2"/>
      </rPr>
      <t xml:space="preserve">
(Total Expenses/Total Revenue Miles)</t>
    </r>
  </si>
  <si>
    <t>7. Normal number of days that vehicles are in operation to provide elderly and disabled persons service PER WEEK</t>
  </si>
  <si>
    <t>8. Posted hours of normal operations to provide elderly and disabled persons service PER WEEK</t>
  </si>
  <si>
    <t>3. Number of unduplicated Persons with Disabilities and Elderly served PER YEAR</t>
  </si>
  <si>
    <t>Drivers*</t>
  </si>
  <si>
    <t>Other Employees*</t>
  </si>
  <si>
    <t>*If an employee serves in multiple roles in the organization, place the appropriate percentage for each category. For example: Driver 0.5, Maintenance 0.25, Management 0.25 = 1 Employee</t>
  </si>
  <si>
    <t>Operating Request and Contribution Subtotals</t>
  </si>
  <si>
    <t>Total Fleet Vehicle Miles</t>
  </si>
  <si>
    <t xml:space="preserve">       Total Fleet Vehicle Revenue Miles</t>
  </si>
  <si>
    <t>Vehicle Hours per Year</t>
  </si>
  <si>
    <t>Vehicle Revenue Hours per Year</t>
  </si>
  <si>
    <t xml:space="preserve">LYNX FTA Section 5310 </t>
  </si>
  <si>
    <t>FORM 1: ANNUAL OPERATING DATA</t>
  </si>
  <si>
    <t>Required Local Match from Form 2 (Funding Request)</t>
  </si>
  <si>
    <t>FORM 5: VEHICLE INVENTORY</t>
  </si>
  <si>
    <t>FORM 4: FACT SHEET</t>
  </si>
  <si>
    <t>FORM 3: LOCAL MATCH REQUIREMENT</t>
  </si>
  <si>
    <t>Calculations 
(If Grant is Awarded)</t>
  </si>
  <si>
    <t>FORM 2: FUNDING REQUEST</t>
  </si>
  <si>
    <r>
      <t xml:space="preserve">Complete this section </t>
    </r>
    <r>
      <rPr>
        <b/>
        <u/>
        <sz val="14"/>
        <color theme="1"/>
        <rFont val="Gill Sans MT"/>
        <family val="2"/>
      </rPr>
      <t>only</t>
    </r>
    <r>
      <rPr>
        <u/>
        <sz val="14"/>
        <color theme="1"/>
        <rFont val="Gill Sans MT"/>
        <family val="2"/>
      </rPr>
      <t xml:space="preserve"> if you are applying for the vanpool program. </t>
    </r>
  </si>
  <si>
    <r>
      <t xml:space="preserve">Complete this section </t>
    </r>
    <r>
      <rPr>
        <b/>
        <u/>
        <sz val="14"/>
        <color theme="1"/>
        <rFont val="Gill Sans MT"/>
        <family val="2"/>
      </rPr>
      <t>only</t>
    </r>
    <r>
      <rPr>
        <u/>
        <sz val="14"/>
        <color theme="1"/>
        <rFont val="Gill Sans MT"/>
        <family val="2"/>
      </rPr>
      <t xml:space="preserve"> if you are applying for operating. </t>
    </r>
  </si>
  <si>
    <t>Vehicles requested through this grant, other funding sources, or already purchased but not yet in service</t>
  </si>
  <si>
    <t>FDOT Control # or VIN of Vehicle Replacing*</t>
  </si>
  <si>
    <t>*If requesting a capital vehicle replacement, a vehicle must be identified for replacement here</t>
  </si>
  <si>
    <t>Authorized Representative's Signature (blue ink)</t>
  </si>
  <si>
    <t>Authorized Representative Signature (blue ink)</t>
  </si>
  <si>
    <t>Previous FY*</t>
  </si>
  <si>
    <t>*Data from previous fiscal year (FY) is automatically populated from the Annual Operating Report (Form 1)</t>
  </si>
  <si>
    <t>Federal Request (Vanpool Subtotal + Project Operating)</t>
  </si>
  <si>
    <t xml:space="preserve">Local Cash Contribution (Vanpool Subtotal + Project Operating) </t>
  </si>
  <si>
    <r>
      <rPr>
        <b/>
        <sz val="24"/>
        <color rgb="FF0070C0"/>
        <rFont val="Gill Sans MT"/>
        <family val="2"/>
      </rPr>
      <t>Project Operating</t>
    </r>
    <r>
      <rPr>
        <b/>
        <sz val="24"/>
        <color rgb="FFD00068"/>
        <rFont val="Gill Sans MT"/>
        <family val="2"/>
      </rPr>
      <t xml:space="preserve"> </t>
    </r>
  </si>
  <si>
    <t>July 1, 2021 - June 30, 2022</t>
  </si>
  <si>
    <t>Expense Type</t>
  </si>
  <si>
    <t>Materials and Supplies Conusmed</t>
  </si>
  <si>
    <t xml:space="preserve">Casualty and Liability </t>
  </si>
  <si>
    <t>Miscellaneous</t>
  </si>
  <si>
    <t xml:space="preserve">Capital Purchases </t>
  </si>
  <si>
    <t xml:space="preserve">Contributed Services </t>
  </si>
  <si>
    <t xml:space="preserve">Vanpool Lease 5310 </t>
  </si>
  <si>
    <r>
      <t xml:space="preserve">4. Urbanized Operating Cost per Trip 
</t>
    </r>
    <r>
      <rPr>
        <i/>
        <sz val="12"/>
        <color theme="1"/>
        <rFont val="Gill Sans MT"/>
        <family val="2"/>
      </rPr>
      <t>(Total Expenses - Vanpool Lease 5310 / Total Passenger Trips)</t>
    </r>
  </si>
  <si>
    <t>If using LYNX provided insurance, the cost* per month is:</t>
  </si>
  <si>
    <t>If providing own insurance, the cost* per month is:</t>
  </si>
  <si>
    <t>Cost per Trip</t>
  </si>
  <si>
    <t>*Rate subject to change</t>
  </si>
  <si>
    <t>Number of Trips if Grant is Awarded</t>
  </si>
  <si>
    <t>Project Operating Expenses</t>
  </si>
  <si>
    <t>Estimated Operating Cost if Grant is Awarded</t>
  </si>
  <si>
    <t>Federal Request (50%)</t>
  </si>
  <si>
    <t>Local Cash Contribution (50%)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</si>
</sst>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_(* #,##0_);_(* \(#,##0\);_(* &quot;-&quot;??_);_(@_)"/>
    <numFmt numFmtId="165" formatCode="mm/dd/yy;@"/>
    <numFmt numFmtId="166" formatCode="0_);\(0\)"/>
    <numFmt numFmtId="167" formatCode="&quot;$&quot;#,##0"/>
  </numFmts>
  <fonts count="34" x14ac:knownFonts="1">
    <font>
      <sz val="11"/>
      <color theme="1"/>
      <name val="Calibri"/>
      <family val="2"/>
      <scheme val="minor"/>
    </font>
    <font>
      <sz val="11"/>
      <color theme="1"/>
      <name val="Gill Sans MT"/>
      <family val="2"/>
    </font>
    <font>
      <sz val="11"/>
      <color theme="1"/>
      <name val="Gill Sans MT"/>
      <family val="2"/>
    </font>
    <font>
      <sz val="11"/>
      <color theme="1"/>
      <name val="Calibri"/>
      <family val="2"/>
      <scheme val="minor"/>
    </font>
    <font>
      <sz val="11"/>
      <color theme="1"/>
      <name val="Gill Sans MT"/>
      <family val="2"/>
    </font>
    <font>
      <b/>
      <sz val="12"/>
      <color theme="1"/>
      <name val="Gill Sans MT"/>
      <family val="2"/>
    </font>
    <font>
      <b/>
      <sz val="12"/>
      <color rgb="FF000000"/>
      <name val="Gill Sans MT"/>
      <family val="2"/>
    </font>
    <font>
      <i/>
      <sz val="11"/>
      <color theme="1"/>
      <name val="Gill Sans MT"/>
      <family val="2"/>
    </font>
    <font>
      <sz val="11"/>
      <color rgb="FF4F81BD"/>
      <name val="Gill Sans MT"/>
      <family val="2"/>
    </font>
    <font>
      <b/>
      <sz val="14"/>
      <color theme="1"/>
      <name val="Gill Sans MT"/>
      <family val="2"/>
    </font>
    <font>
      <b/>
      <sz val="16"/>
      <color theme="1"/>
      <name val="Gill Sans MT"/>
      <family val="2"/>
    </font>
    <font>
      <b/>
      <sz val="20"/>
      <color theme="1"/>
      <name val="Gill Sans MT"/>
      <family val="2"/>
    </font>
    <font>
      <b/>
      <sz val="24"/>
      <color theme="1"/>
      <name val="Gill Sans MT"/>
      <family val="2"/>
    </font>
    <font>
      <sz val="14"/>
      <color theme="1"/>
      <name val="Gill Sans MT"/>
      <family val="2"/>
    </font>
    <font>
      <b/>
      <u/>
      <sz val="16"/>
      <color theme="1"/>
      <name val="Gill Sans MT"/>
      <family val="2"/>
    </font>
    <font>
      <sz val="16"/>
      <color theme="1"/>
      <name val="Gill Sans MT"/>
      <family val="2"/>
    </font>
    <font>
      <b/>
      <sz val="24"/>
      <color rgb="FFD00068"/>
      <name val="Gill Sans MT"/>
      <family val="2"/>
    </font>
    <font>
      <sz val="16"/>
      <name val="Gill Sans MT"/>
      <family val="2"/>
    </font>
    <font>
      <sz val="12"/>
      <color theme="1"/>
      <name val="Gill Sans MT"/>
      <family val="2"/>
    </font>
    <font>
      <i/>
      <sz val="12"/>
      <color theme="1"/>
      <name val="Gill Sans MT"/>
      <family val="2"/>
    </font>
    <font>
      <b/>
      <u/>
      <sz val="12"/>
      <color theme="1"/>
      <name val="Gill Sans MT"/>
      <family val="2"/>
    </font>
    <font>
      <u/>
      <sz val="12"/>
      <color theme="1"/>
      <name val="Gill Sans MT"/>
      <family val="2"/>
    </font>
    <font>
      <i/>
      <u/>
      <sz val="12"/>
      <color theme="1"/>
      <name val="Gill Sans MT"/>
      <family val="2"/>
    </font>
    <font>
      <b/>
      <sz val="22"/>
      <color theme="1"/>
      <name val="Gill Sans MT"/>
      <family val="2"/>
    </font>
    <font>
      <b/>
      <sz val="11"/>
      <color theme="1"/>
      <name val="Gill Sans MT"/>
      <family val="2"/>
    </font>
    <font>
      <u/>
      <sz val="11"/>
      <color rgb="FF008080"/>
      <name val="Gill Sans MT"/>
      <family val="2"/>
    </font>
    <font>
      <sz val="11"/>
      <color theme="1"/>
      <name val="Gill Sans MT Condensed"/>
      <family val="2"/>
    </font>
    <font>
      <u/>
      <sz val="14"/>
      <color theme="1"/>
      <name val="Gill Sans MT"/>
      <family val="2"/>
    </font>
    <font>
      <b/>
      <u/>
      <sz val="14"/>
      <color theme="1"/>
      <name val="Gill Sans MT"/>
      <family val="2"/>
    </font>
    <font>
      <b/>
      <u/>
      <sz val="20"/>
      <color theme="1"/>
      <name val="Gill Sans MT"/>
      <family val="2"/>
    </font>
    <font>
      <b/>
      <sz val="24"/>
      <color rgb="FF0070C0"/>
      <name val="Gill Sans MT"/>
      <family val="2"/>
    </font>
    <font>
      <b/>
      <sz val="16"/>
      <color rgb="FF0070C0"/>
      <name val="Gill Sans MT"/>
      <family val="2"/>
    </font>
    <font>
      <b/>
      <sz val="11"/>
      <color rgb="FFFF0000"/>
      <name val="Gill Sans MT"/>
      <family val="2"/>
    </font>
    <font>
      <sz val="11"/>
      <color theme="1"/>
      <name val="Tahoma"/>
      <family val="2"/>
    </font>
  </fonts>
  <fills count="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D9D9D9"/>
        <bgColor indexed="64"/>
      </patternFill>
    </fill>
    <fill>
      <patternFill patternType="solid">
        <fgColor rgb="FFFFFF00"/>
        <bgColor indexed="64"/>
      </patternFill>
    </fill>
    <fill>
      <patternFill patternType="solid">
        <fgColor theme="2" tint="-9.9978637043366805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s>
  <cellStyleXfs count="3">
    <xf numFmtId="0" fontId="0" fillId="0" borderId="0"/>
    <xf numFmtId="44" fontId="3" fillId="0" borderId="0" applyFont="0" applyFill="0" applyBorder="0" applyAlignment="0" applyProtection="0"/>
    <xf numFmtId="43" fontId="3" fillId="0" borderId="0" applyFont="0" applyFill="0" applyBorder="0" applyAlignment="0" applyProtection="0"/>
  </cellStyleXfs>
  <cellXfs count="185">
    <xf numFmtId="0" fontId="0" fillId="0" borderId="0" xfId="0"/>
    <xf numFmtId="0" fontId="4" fillId="2" borderId="0" xfId="0" applyFont="1" applyFill="1" applyProtection="1"/>
    <xf numFmtId="0" fontId="4" fillId="0" borderId="0" xfId="0" applyFont="1" applyProtection="1"/>
    <xf numFmtId="44" fontId="13" fillId="2" borderId="1" xfId="1" applyFont="1" applyFill="1" applyBorder="1" applyProtection="1"/>
    <xf numFmtId="44" fontId="9" fillId="4" borderId="1" xfId="0" applyNumberFormat="1" applyFont="1" applyFill="1" applyBorder="1" applyProtection="1"/>
    <xf numFmtId="44" fontId="9" fillId="2" borderId="3" xfId="0" applyNumberFormat="1" applyFont="1" applyFill="1" applyBorder="1" applyAlignment="1" applyProtection="1">
      <alignment horizontal="center"/>
    </xf>
    <xf numFmtId="44" fontId="9" fillId="2" borderId="3" xfId="0" applyNumberFormat="1" applyFont="1" applyFill="1" applyBorder="1" applyProtection="1"/>
    <xf numFmtId="0" fontId="4" fillId="2" borderId="0" xfId="0" applyFont="1" applyFill="1" applyAlignment="1" applyProtection="1">
      <alignment vertical="center"/>
    </xf>
    <xf numFmtId="0" fontId="4" fillId="0" borderId="0" xfId="0" applyFont="1" applyAlignment="1" applyProtection="1">
      <alignment vertical="center"/>
    </xf>
    <xf numFmtId="0" fontId="18" fillId="2" borderId="1" xfId="0" applyFont="1" applyFill="1" applyBorder="1" applyAlignment="1" applyProtection="1">
      <alignment wrapText="1"/>
    </xf>
    <xf numFmtId="0" fontId="18" fillId="2" borderId="0" xfId="0" applyFont="1" applyFill="1" applyAlignment="1" applyProtection="1">
      <alignment vertical="center"/>
      <protection locked="0"/>
    </xf>
    <xf numFmtId="164" fontId="18" fillId="2" borderId="2" xfId="2" applyNumberFormat="1" applyFont="1" applyFill="1" applyBorder="1" applyAlignment="1" applyProtection="1">
      <alignment vertical="center"/>
      <protection locked="0"/>
    </xf>
    <xf numFmtId="164" fontId="18" fillId="2" borderId="5" xfId="2" applyNumberFormat="1" applyFont="1" applyFill="1" applyBorder="1" applyAlignment="1" applyProtection="1">
      <alignment vertical="center"/>
      <protection locked="0"/>
    </xf>
    <xf numFmtId="43" fontId="18" fillId="2" borderId="2" xfId="2" applyFont="1" applyFill="1" applyBorder="1" applyAlignment="1" applyProtection="1">
      <alignment vertical="center"/>
      <protection locked="0"/>
    </xf>
    <xf numFmtId="43" fontId="18" fillId="2" borderId="5" xfId="2" applyFont="1" applyFill="1" applyBorder="1" applyAlignment="1" applyProtection="1">
      <alignment vertical="center"/>
      <protection locked="0"/>
    </xf>
    <xf numFmtId="43" fontId="18" fillId="2" borderId="6" xfId="2" applyFont="1" applyFill="1" applyBorder="1" applyAlignment="1" applyProtection="1">
      <alignment vertical="center"/>
      <protection locked="0"/>
    </xf>
    <xf numFmtId="43" fontId="18" fillId="2" borderId="4" xfId="2" applyFont="1" applyFill="1" applyBorder="1" applyAlignment="1" applyProtection="1">
      <alignment vertical="center"/>
      <protection locked="0"/>
    </xf>
    <xf numFmtId="44" fontId="18" fillId="2" borderId="2" xfId="1" applyFont="1" applyFill="1" applyBorder="1" applyAlignment="1" applyProtection="1">
      <alignment vertical="center"/>
      <protection locked="0"/>
    </xf>
    <xf numFmtId="44" fontId="18" fillId="2" borderId="5" xfId="1" applyFont="1" applyFill="1" applyBorder="1" applyAlignment="1" applyProtection="1">
      <alignment vertical="center"/>
      <protection locked="0"/>
    </xf>
    <xf numFmtId="44" fontId="4" fillId="2" borderId="5" xfId="1" applyFont="1" applyFill="1" applyBorder="1" applyAlignment="1" applyProtection="1">
      <alignment vertical="center"/>
      <protection locked="0"/>
    </xf>
    <xf numFmtId="164" fontId="18" fillId="0" borderId="1" xfId="2" applyNumberFormat="1" applyFont="1" applyBorder="1" applyAlignment="1" applyProtection="1">
      <alignment horizontal="right"/>
      <protection locked="0"/>
    </xf>
    <xf numFmtId="44" fontId="18" fillId="0" borderId="1" xfId="1" applyFont="1" applyBorder="1" applyAlignment="1" applyProtection="1">
      <alignment horizontal="right"/>
      <protection locked="0"/>
    </xf>
    <xf numFmtId="0" fontId="18" fillId="0" borderId="1" xfId="0" applyFont="1" applyBorder="1" applyAlignment="1" applyProtection="1">
      <alignment horizontal="right"/>
      <protection locked="0"/>
    </xf>
    <xf numFmtId="0" fontId="18" fillId="0" borderId="1" xfId="0" applyFont="1" applyBorder="1" applyAlignment="1" applyProtection="1">
      <alignment wrapText="1"/>
      <protection locked="0"/>
    </xf>
    <xf numFmtId="164" fontId="18" fillId="0" borderId="1" xfId="2" applyNumberFormat="1" applyFont="1" applyBorder="1" applyAlignment="1" applyProtection="1">
      <alignment horizontal="right"/>
    </xf>
    <xf numFmtId="0" fontId="23" fillId="3" borderId="0" xfId="0" applyFont="1" applyFill="1" applyAlignment="1" applyProtection="1">
      <alignment horizontal="center"/>
    </xf>
    <xf numFmtId="0" fontId="18" fillId="2" borderId="0" xfId="0" applyFont="1" applyFill="1" applyProtection="1"/>
    <xf numFmtId="44" fontId="18" fillId="0" borderId="1" xfId="1" applyFont="1" applyBorder="1" applyAlignment="1" applyProtection="1">
      <alignment horizontal="right"/>
    </xf>
    <xf numFmtId="0" fontId="18" fillId="2" borderId="1" xfId="0" applyFont="1" applyFill="1" applyBorder="1" applyAlignment="1" applyProtection="1">
      <alignment vertical="top" wrapText="1"/>
    </xf>
    <xf numFmtId="1" fontId="26" fillId="0" borderId="1" xfId="0" applyNumberFormat="1" applyFont="1" applyBorder="1" applyAlignment="1" applyProtection="1">
      <alignment horizontal="center" vertical="center" wrapText="1"/>
      <protection locked="0"/>
    </xf>
    <xf numFmtId="0" fontId="26" fillId="0" borderId="1" xfId="0" applyFont="1" applyBorder="1" applyAlignment="1" applyProtection="1">
      <alignment horizontal="center" vertical="center" wrapText="1"/>
      <protection locked="0"/>
    </xf>
    <xf numFmtId="3" fontId="26" fillId="0" borderId="1" xfId="0" applyNumberFormat="1" applyFont="1" applyBorder="1" applyAlignment="1" applyProtection="1">
      <alignment horizontal="center" vertical="center" wrapText="1"/>
      <protection locked="0"/>
    </xf>
    <xf numFmtId="0" fontId="4"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12" fillId="0" borderId="0" xfId="0" applyFont="1" applyAlignment="1" applyProtection="1">
      <alignment horizontal="center" vertical="center" wrapText="1"/>
    </xf>
    <xf numFmtId="0" fontId="4" fillId="0" borderId="0" xfId="0" applyFont="1" applyAlignment="1" applyProtection="1">
      <alignment horizontal="left" wrapText="1"/>
    </xf>
    <xf numFmtId="0" fontId="4" fillId="0" borderId="0" xfId="0" applyFont="1" applyAlignment="1" applyProtection="1">
      <alignment wrapText="1"/>
    </xf>
    <xf numFmtId="0" fontId="24" fillId="0" borderId="0" xfId="0" applyFont="1" applyAlignment="1" applyProtection="1">
      <alignment wrapText="1"/>
    </xf>
    <xf numFmtId="0" fontId="24" fillId="6" borderId="1" xfId="0" applyFont="1" applyFill="1" applyBorder="1" applyAlignment="1" applyProtection="1">
      <alignment horizontal="center" vertical="center" wrapText="1"/>
    </xf>
    <xf numFmtId="0" fontId="4" fillId="0" borderId="0" xfId="0" applyFont="1" applyAlignment="1" applyProtection="1">
      <alignment horizontal="center" vertical="center"/>
    </xf>
    <xf numFmtId="0" fontId="5" fillId="0" borderId="1" xfId="0" applyFont="1" applyFill="1" applyBorder="1" applyAlignment="1" applyProtection="1">
      <alignment vertical="center" wrapText="1"/>
      <protection locked="0"/>
    </xf>
    <xf numFmtId="44" fontId="6" fillId="0" borderId="1" xfId="1" applyFont="1" applyFill="1" applyBorder="1" applyAlignment="1" applyProtection="1">
      <alignment vertical="center" wrapText="1"/>
      <protection locked="0"/>
    </xf>
    <xf numFmtId="0" fontId="4" fillId="0" borderId="2" xfId="0" applyFont="1" applyBorder="1" applyAlignment="1" applyProtection="1">
      <alignment horizontal="justify" vertical="center"/>
      <protection locked="0"/>
    </xf>
    <xf numFmtId="0" fontId="5" fillId="5" borderId="1" xfId="0" applyFont="1" applyFill="1" applyBorder="1" applyAlignment="1" applyProtection="1">
      <alignment horizontal="center" vertical="center" wrapText="1"/>
    </xf>
    <xf numFmtId="44" fontId="5" fillId="5" borderId="1" xfId="1" applyFont="1" applyFill="1" applyBorder="1" applyAlignment="1" applyProtection="1">
      <alignment horizontal="center" vertical="center" wrapText="1"/>
    </xf>
    <xf numFmtId="0" fontId="6" fillId="0" borderId="1" xfId="0" applyFont="1" applyBorder="1" applyAlignment="1" applyProtection="1">
      <alignment horizontal="center" vertical="center" wrapText="1"/>
    </xf>
    <xf numFmtId="44" fontId="6" fillId="0" borderId="1" xfId="1" applyFont="1" applyBorder="1" applyAlignment="1" applyProtection="1">
      <alignment vertical="center" wrapText="1"/>
    </xf>
    <xf numFmtId="0" fontId="7" fillId="0" borderId="0" xfId="0" applyFont="1" applyAlignment="1" applyProtection="1">
      <alignment horizontal="justify" vertical="center"/>
    </xf>
    <xf numFmtId="0" fontId="4" fillId="0" borderId="0" xfId="0" applyFont="1" applyAlignment="1" applyProtection="1">
      <alignment horizontal="justify" vertical="center"/>
    </xf>
    <xf numFmtId="0" fontId="4" fillId="3" borderId="0" xfId="0" applyFont="1" applyFill="1" applyAlignment="1" applyProtection="1">
      <alignment vertical="center"/>
    </xf>
    <xf numFmtId="0" fontId="18" fillId="2" borderId="0" xfId="0" applyFont="1" applyFill="1" applyAlignment="1" applyProtection="1">
      <alignment vertical="center"/>
    </xf>
    <xf numFmtId="0" fontId="19" fillId="2" borderId="0" xfId="0" applyFont="1" applyFill="1" applyAlignment="1" applyProtection="1">
      <alignment vertical="center"/>
    </xf>
    <xf numFmtId="164" fontId="5" fillId="4" borderId="3" xfId="2" applyNumberFormat="1" applyFont="1" applyFill="1" applyBorder="1" applyAlignment="1" applyProtection="1">
      <alignment vertical="center"/>
    </xf>
    <xf numFmtId="0" fontId="20" fillId="2" borderId="0" xfId="0" applyFont="1" applyFill="1" applyAlignment="1" applyProtection="1">
      <alignment horizontal="left" vertical="center"/>
    </xf>
    <xf numFmtId="0" fontId="19" fillId="2" borderId="0" xfId="0" applyFont="1" applyFill="1" applyAlignment="1" applyProtection="1">
      <alignment horizontal="left" vertical="center"/>
    </xf>
    <xf numFmtId="0" fontId="20" fillId="2" borderId="0" xfId="0" applyFont="1" applyFill="1" applyAlignment="1" applyProtection="1">
      <alignment vertical="center"/>
    </xf>
    <xf numFmtId="0" fontId="21" fillId="2" borderId="0" xfId="0" applyFont="1" applyFill="1" applyAlignment="1" applyProtection="1">
      <alignment horizontal="center" vertical="center"/>
    </xf>
    <xf numFmtId="0" fontId="21" fillId="2" borderId="7" xfId="0" applyFont="1" applyFill="1" applyBorder="1" applyAlignment="1" applyProtection="1">
      <alignment horizontal="center" vertical="center"/>
    </xf>
    <xf numFmtId="0" fontId="18" fillId="2" borderId="0" xfId="0" applyFont="1" applyFill="1" applyAlignment="1" applyProtection="1">
      <alignment vertical="center" wrapText="1"/>
    </xf>
    <xf numFmtId="43" fontId="5" fillId="4" borderId="3" xfId="2" applyFont="1" applyFill="1" applyBorder="1" applyAlignment="1" applyProtection="1">
      <alignment vertical="center"/>
    </xf>
    <xf numFmtId="0" fontId="22" fillId="2" borderId="0" xfId="0" applyFont="1" applyFill="1" applyBorder="1" applyAlignment="1" applyProtection="1">
      <alignment vertical="center"/>
    </xf>
    <xf numFmtId="44" fontId="5" fillId="4" borderId="8" xfId="0" applyNumberFormat="1" applyFont="1" applyFill="1" applyBorder="1" applyAlignment="1" applyProtection="1">
      <alignment vertical="center"/>
    </xf>
    <xf numFmtId="0" fontId="19" fillId="2" borderId="0" xfId="0" applyFont="1" applyFill="1" applyAlignment="1" applyProtection="1">
      <alignment horizontal="left" vertical="center" wrapText="1"/>
    </xf>
    <xf numFmtId="0" fontId="7" fillId="2" borderId="0" xfId="0" applyFont="1" applyFill="1" applyAlignment="1" applyProtection="1">
      <alignment vertical="center"/>
    </xf>
    <xf numFmtId="0" fontId="19" fillId="2" borderId="0" xfId="0" applyFont="1" applyFill="1" applyBorder="1" applyAlignment="1" applyProtection="1">
      <alignment horizontal="left" vertical="center" wrapText="1"/>
    </xf>
    <xf numFmtId="44" fontId="5" fillId="2" borderId="0" xfId="0" applyNumberFormat="1" applyFont="1" applyFill="1" applyBorder="1" applyAlignment="1" applyProtection="1">
      <alignment vertical="center"/>
    </xf>
    <xf numFmtId="44" fontId="5" fillId="4" borderId="3" xfId="0" applyNumberFormat="1" applyFont="1" applyFill="1" applyBorder="1" applyAlignment="1" applyProtection="1">
      <alignment vertical="center"/>
    </xf>
    <xf numFmtId="0" fontId="4" fillId="2" borderId="0" xfId="0" applyFont="1" applyFill="1" applyAlignment="1" applyProtection="1">
      <alignment vertical="center"/>
      <protection locked="0"/>
    </xf>
    <xf numFmtId="0" fontId="20" fillId="2" borderId="0" xfId="0" applyFont="1" applyFill="1" applyAlignment="1" applyProtection="1">
      <alignment horizontal="left" vertical="center"/>
    </xf>
    <xf numFmtId="1" fontId="9" fillId="2" borderId="3" xfId="0" applyNumberFormat="1" applyFont="1" applyFill="1" applyBorder="1" applyAlignment="1" applyProtection="1">
      <alignment horizontal="center" vertical="center"/>
      <protection locked="0"/>
    </xf>
    <xf numFmtId="43" fontId="18" fillId="0" borderId="1" xfId="0" applyNumberFormat="1" applyFont="1" applyBorder="1" applyAlignment="1" applyProtection="1">
      <alignment horizontal="right"/>
      <protection locked="0"/>
    </xf>
    <xf numFmtId="164" fontId="5" fillId="2" borderId="0" xfId="2" applyNumberFormat="1" applyFont="1" applyFill="1" applyBorder="1" applyAlignment="1" applyProtection="1">
      <alignment vertical="center"/>
    </xf>
    <xf numFmtId="43" fontId="5" fillId="2" borderId="0" xfId="2" applyFont="1" applyFill="1" applyBorder="1" applyAlignment="1" applyProtection="1">
      <alignment vertical="center"/>
    </xf>
    <xf numFmtId="164" fontId="5" fillId="0" borderId="0" xfId="2" applyNumberFormat="1" applyFont="1" applyFill="1" applyBorder="1" applyAlignment="1" applyProtection="1">
      <alignment vertical="center"/>
    </xf>
    <xf numFmtId="43" fontId="18" fillId="2" borderId="2" xfId="2" applyNumberFormat="1" applyFont="1" applyFill="1" applyBorder="1" applyAlignment="1" applyProtection="1">
      <alignment vertical="center"/>
      <protection locked="0"/>
    </xf>
    <xf numFmtId="43" fontId="18" fillId="2" borderId="5" xfId="2" applyNumberFormat="1" applyFont="1" applyFill="1" applyBorder="1" applyAlignment="1" applyProtection="1">
      <alignment vertical="center"/>
      <protection locked="0"/>
    </xf>
    <xf numFmtId="43" fontId="4" fillId="2" borderId="0" xfId="0" applyNumberFormat="1" applyFont="1" applyFill="1" applyAlignment="1" applyProtection="1">
      <alignment vertical="center"/>
    </xf>
    <xf numFmtId="43" fontId="5" fillId="4" borderId="3" xfId="2" applyNumberFormat="1" applyFont="1" applyFill="1" applyBorder="1" applyAlignment="1" applyProtection="1">
      <alignment vertical="center"/>
    </xf>
    <xf numFmtId="0" fontId="5" fillId="4" borderId="1" xfId="0" applyFont="1" applyFill="1" applyBorder="1" applyAlignment="1" applyProtection="1">
      <alignment horizontal="center" vertical="center"/>
    </xf>
    <xf numFmtId="0" fontId="5" fillId="4" borderId="1" xfId="0" applyFont="1" applyFill="1" applyBorder="1" applyAlignment="1" applyProtection="1">
      <alignment horizontal="center" vertical="center" wrapText="1"/>
    </xf>
    <xf numFmtId="43" fontId="18" fillId="0" borderId="1" xfId="0" applyNumberFormat="1" applyFont="1" applyBorder="1" applyAlignment="1" applyProtection="1">
      <alignment horizontal="right"/>
    </xf>
    <xf numFmtId="0" fontId="18" fillId="2" borderId="0" xfId="0" applyFont="1" applyFill="1" applyBorder="1" applyAlignment="1" applyProtection="1">
      <alignment horizontal="center" vertical="center"/>
      <protection locked="0"/>
    </xf>
    <xf numFmtId="0" fontId="7" fillId="2" borderId="0" xfId="0" applyFont="1" applyFill="1" applyProtection="1"/>
    <xf numFmtId="166" fontId="13" fillId="2" borderId="1" xfId="2" applyNumberFormat="1" applyFont="1" applyFill="1" applyBorder="1" applyAlignment="1" applyProtection="1">
      <alignment horizontal="center"/>
      <protection locked="0"/>
    </xf>
    <xf numFmtId="37" fontId="13" fillId="2" borderId="1" xfId="2" applyNumberFormat="1" applyFont="1" applyFill="1" applyBorder="1" applyAlignment="1" applyProtection="1">
      <alignment horizontal="center"/>
      <protection locked="0"/>
    </xf>
    <xf numFmtId="0" fontId="31" fillId="2" borderId="0" xfId="0" applyFont="1" applyFill="1" applyAlignment="1" applyProtection="1">
      <alignment vertical="center"/>
    </xf>
    <xf numFmtId="0" fontId="18" fillId="2" borderId="0" xfId="0" applyFont="1" applyFill="1" applyBorder="1" applyAlignment="1" applyProtection="1">
      <alignment horizontal="left" vertical="center"/>
    </xf>
    <xf numFmtId="0" fontId="18" fillId="0" borderId="1" xfId="0" applyFont="1" applyFill="1" applyBorder="1" applyAlignment="1" applyProtection="1">
      <alignment wrapText="1"/>
    </xf>
    <xf numFmtId="44" fontId="18" fillId="0" borderId="1" xfId="1" applyNumberFormat="1" applyFont="1" applyFill="1" applyBorder="1" applyAlignment="1" applyProtection="1">
      <alignment horizontal="right"/>
    </xf>
    <xf numFmtId="0" fontId="18" fillId="0" borderId="1" xfId="1" applyNumberFormat="1" applyFont="1" applyFill="1" applyBorder="1" applyAlignment="1" applyProtection="1">
      <alignment horizontal="right"/>
      <protection locked="0"/>
    </xf>
    <xf numFmtId="44" fontId="18" fillId="0" borderId="1" xfId="1" applyFont="1" applyFill="1" applyBorder="1" applyAlignment="1" applyProtection="1">
      <alignment horizontal="right"/>
      <protection locked="0"/>
    </xf>
    <xf numFmtId="0" fontId="4" fillId="0" borderId="0" xfId="0" applyFont="1" applyFill="1" applyProtection="1"/>
    <xf numFmtId="44" fontId="13" fillId="2" borderId="1" xfId="0" applyNumberFormat="1" applyFont="1" applyFill="1" applyBorder="1" applyProtection="1"/>
    <xf numFmtId="44" fontId="9" fillId="8" borderId="1" xfId="1" applyFont="1" applyFill="1" applyBorder="1" applyProtection="1"/>
    <xf numFmtId="0" fontId="1" fillId="0" borderId="0" xfId="0" applyFont="1" applyProtection="1">
      <protection locked="0"/>
    </xf>
    <xf numFmtId="0" fontId="1" fillId="3" borderId="0" xfId="0" applyFont="1" applyFill="1" applyProtection="1">
      <protection locked="0"/>
    </xf>
    <xf numFmtId="0" fontId="1" fillId="2" borderId="0" xfId="0" applyFont="1" applyFill="1" applyProtection="1">
      <protection locked="0"/>
    </xf>
    <xf numFmtId="0" fontId="27" fillId="2" borderId="0" xfId="0" applyFont="1" applyFill="1" applyAlignment="1" applyProtection="1">
      <alignment horizontal="left" vertical="center"/>
      <protection locked="0"/>
    </xf>
    <xf numFmtId="0" fontId="29" fillId="2" borderId="0" xfId="0" applyFont="1" applyFill="1" applyAlignment="1" applyProtection="1">
      <alignment horizontal="left" vertical="center"/>
      <protection locked="0"/>
    </xf>
    <xf numFmtId="0" fontId="1" fillId="2" borderId="0" xfId="0" applyFont="1" applyFill="1" applyAlignment="1" applyProtection="1">
      <alignment vertical="center"/>
      <protection locked="0"/>
    </xf>
    <xf numFmtId="0" fontId="1" fillId="0" borderId="0" xfId="0" applyFont="1" applyAlignment="1" applyProtection="1">
      <alignment vertical="center"/>
      <protection locked="0"/>
    </xf>
    <xf numFmtId="0" fontId="14" fillId="2" borderId="0" xfId="0" applyFont="1" applyFill="1" applyProtection="1">
      <protection locked="0"/>
    </xf>
    <xf numFmtId="0" fontId="15" fillId="2" borderId="0" xfId="0" applyFont="1" applyFill="1" applyProtection="1">
      <protection locked="0"/>
    </xf>
    <xf numFmtId="0" fontId="18" fillId="2" borderId="0" xfId="0" applyFont="1" applyFill="1" applyProtection="1">
      <protection locked="0"/>
    </xf>
    <xf numFmtId="6" fontId="5" fillId="2" borderId="0" xfId="0" applyNumberFormat="1" applyFont="1" applyFill="1" applyAlignment="1" applyProtection="1">
      <alignment horizontal="left"/>
      <protection locked="0"/>
    </xf>
    <xf numFmtId="0" fontId="32" fillId="2" borderId="0" xfId="0" applyFont="1" applyFill="1" applyAlignment="1" applyProtection="1">
      <alignment horizontal="left"/>
      <protection locked="0"/>
    </xf>
    <xf numFmtId="0" fontId="15" fillId="2" borderId="0" xfId="0" applyFont="1" applyFill="1" applyAlignment="1" applyProtection="1">
      <protection locked="0"/>
    </xf>
    <xf numFmtId="0" fontId="9" fillId="4" borderId="1" xfId="0" applyFont="1" applyFill="1" applyBorder="1" applyAlignment="1" applyProtection="1">
      <alignment horizontal="center"/>
      <protection locked="0"/>
    </xf>
    <xf numFmtId="0" fontId="10" fillId="2" borderId="0" xfId="0" applyFont="1" applyFill="1" applyBorder="1" applyAlignment="1" applyProtection="1">
      <alignment horizontal="center"/>
      <protection locked="0"/>
    </xf>
    <xf numFmtId="44" fontId="15" fillId="2" borderId="0" xfId="0" applyNumberFormat="1" applyFont="1" applyFill="1" applyBorder="1" applyProtection="1">
      <protection locked="0"/>
    </xf>
    <xf numFmtId="0" fontId="13" fillId="2" borderId="0" xfId="0" applyFont="1" applyFill="1" applyBorder="1" applyAlignment="1" applyProtection="1">
      <alignment horizontal="left"/>
      <protection locked="0"/>
    </xf>
    <xf numFmtId="0" fontId="9" fillId="2" borderId="0" xfId="0" applyFont="1" applyFill="1" applyBorder="1" applyAlignment="1" applyProtection="1">
      <alignment horizontal="center"/>
      <protection locked="0"/>
    </xf>
    <xf numFmtId="44" fontId="13" fillId="2" borderId="0" xfId="0" applyNumberFormat="1" applyFont="1" applyFill="1" applyBorder="1" applyAlignment="1" applyProtection="1">
      <alignment horizontal="left"/>
      <protection locked="0"/>
    </xf>
    <xf numFmtId="0" fontId="13" fillId="2" borderId="0" xfId="0" applyFont="1" applyFill="1" applyBorder="1" applyAlignment="1" applyProtection="1">
      <protection locked="0"/>
    </xf>
    <xf numFmtId="0" fontId="13" fillId="2" borderId="0" xfId="0" applyFont="1" applyFill="1" applyProtection="1">
      <protection locked="0"/>
    </xf>
    <xf numFmtId="0" fontId="15" fillId="2" borderId="0" xfId="0" applyFont="1" applyFill="1" applyBorder="1" applyAlignment="1" applyProtection="1">
      <alignment horizontal="left"/>
      <protection locked="0"/>
    </xf>
    <xf numFmtId="44" fontId="15" fillId="2" borderId="2" xfId="0" applyNumberFormat="1" applyFont="1" applyFill="1" applyBorder="1" applyAlignment="1" applyProtection="1">
      <alignment horizontal="left"/>
      <protection locked="0"/>
    </xf>
    <xf numFmtId="0" fontId="15" fillId="3" borderId="0" xfId="0" applyFont="1" applyFill="1" applyProtection="1">
      <protection locked="0"/>
    </xf>
    <xf numFmtId="0" fontId="27" fillId="2" borderId="0" xfId="0" applyFont="1" applyFill="1" applyAlignment="1" applyProtection="1">
      <alignment horizontal="left"/>
      <protection locked="0"/>
    </xf>
    <xf numFmtId="0" fontId="29" fillId="2" borderId="0" xfId="0" applyFont="1" applyFill="1" applyAlignment="1" applyProtection="1">
      <alignment horizontal="left"/>
      <protection locked="0"/>
    </xf>
    <xf numFmtId="0" fontId="10" fillId="2" borderId="0" xfId="0" applyFont="1" applyFill="1" applyAlignment="1" applyProtection="1">
      <alignment horizontal="left"/>
      <protection locked="0"/>
    </xf>
    <xf numFmtId="0" fontId="9" fillId="4" borderId="1" xfId="0" applyFont="1" applyFill="1" applyBorder="1" applyAlignment="1" applyProtection="1">
      <alignment horizontal="center" wrapText="1"/>
      <protection locked="0"/>
    </xf>
    <xf numFmtId="0" fontId="9" fillId="3" borderId="1" xfId="0" applyFont="1" applyFill="1" applyBorder="1" applyAlignment="1" applyProtection="1">
      <alignment horizontal="center" wrapText="1"/>
      <protection locked="0"/>
    </xf>
    <xf numFmtId="0" fontId="13" fillId="2" borderId="1" xfId="0" applyFont="1" applyFill="1" applyBorder="1" applyProtection="1">
      <protection locked="0"/>
    </xf>
    <xf numFmtId="0" fontId="13" fillId="3" borderId="1" xfId="0" applyFont="1" applyFill="1" applyBorder="1" applyProtection="1">
      <protection locked="0"/>
    </xf>
    <xf numFmtId="0" fontId="15" fillId="3" borderId="1" xfId="0" applyFont="1" applyFill="1" applyBorder="1" applyProtection="1">
      <protection locked="0"/>
    </xf>
    <xf numFmtId="0" fontId="1" fillId="3" borderId="1" xfId="0" applyFont="1" applyFill="1" applyBorder="1" applyProtection="1">
      <protection locked="0"/>
    </xf>
    <xf numFmtId="0" fontId="9" fillId="8" borderId="1" xfId="0" applyFont="1" applyFill="1" applyBorder="1" applyProtection="1">
      <protection locked="0"/>
    </xf>
    <xf numFmtId="0" fontId="9" fillId="3" borderId="1" xfId="0" applyFont="1" applyFill="1" applyBorder="1" applyProtection="1">
      <protection locked="0"/>
    </xf>
    <xf numFmtId="0" fontId="15" fillId="2" borderId="0" xfId="0" applyFont="1" applyFill="1" applyBorder="1" applyProtection="1">
      <protection locked="0"/>
    </xf>
    <xf numFmtId="0" fontId="17" fillId="2" borderId="0" xfId="0" applyFont="1" applyFill="1" applyProtection="1">
      <protection locked="0"/>
    </xf>
    <xf numFmtId="0" fontId="17" fillId="3" borderId="0" xfId="0" applyFont="1" applyFill="1" applyProtection="1">
      <protection locked="0"/>
    </xf>
    <xf numFmtId="0" fontId="30" fillId="2" borderId="0" xfId="0" applyFont="1" applyFill="1" applyProtection="1">
      <protection locked="0"/>
    </xf>
    <xf numFmtId="44" fontId="13" fillId="2" borderId="0" xfId="0" applyNumberFormat="1" applyFont="1" applyFill="1" applyBorder="1" applyProtection="1">
      <protection locked="0"/>
    </xf>
    <xf numFmtId="0" fontId="13" fillId="2" borderId="0" xfId="0" applyFont="1" applyFill="1" applyAlignment="1" applyProtection="1">
      <alignment horizontal="right"/>
      <protection locked="0"/>
    </xf>
    <xf numFmtId="0" fontId="10" fillId="2" borderId="0" xfId="0" applyFont="1" applyFill="1" applyAlignment="1" applyProtection="1">
      <alignment vertical="center" wrapText="1"/>
      <protection locked="0"/>
    </xf>
    <xf numFmtId="44" fontId="9" fillId="2" borderId="3" xfId="0" applyNumberFormat="1" applyFont="1" applyFill="1" applyBorder="1" applyAlignment="1" applyProtection="1">
      <alignment horizontal="center"/>
      <protection locked="0"/>
    </xf>
    <xf numFmtId="44" fontId="9" fillId="2" borderId="3" xfId="0" applyNumberFormat="1" applyFont="1" applyFill="1" applyBorder="1" applyProtection="1">
      <protection locked="0"/>
    </xf>
    <xf numFmtId="167" fontId="33" fillId="0" borderId="0" xfId="0" applyNumberFormat="1" applyFont="1" applyAlignment="1" applyProtection="1">
      <alignment vertical="center"/>
      <protection locked="0"/>
    </xf>
    <xf numFmtId="0" fontId="18" fillId="2" borderId="0" xfId="0" applyFont="1" applyFill="1" applyBorder="1" applyAlignment="1" applyProtection="1">
      <alignment horizontal="left" vertical="center"/>
    </xf>
    <xf numFmtId="0" fontId="18" fillId="2" borderId="0" xfId="0" applyFont="1" applyFill="1" applyAlignment="1" applyProtection="1">
      <alignment horizontal="right" vertical="center"/>
    </xf>
    <xf numFmtId="0" fontId="7" fillId="2" borderId="0" xfId="0" applyFont="1" applyFill="1" applyAlignment="1" applyProtection="1">
      <alignment horizontal="left" vertical="center" wrapText="1"/>
    </xf>
    <xf numFmtId="0" fontId="18" fillId="2" borderId="2" xfId="0" applyFont="1" applyFill="1" applyBorder="1" applyAlignment="1" applyProtection="1">
      <alignment horizontal="center" vertical="center"/>
      <protection locked="0"/>
    </xf>
    <xf numFmtId="0" fontId="18" fillId="2" borderId="5" xfId="0" applyFont="1" applyFill="1" applyBorder="1" applyAlignment="1" applyProtection="1">
      <alignment horizontal="center" vertical="center"/>
    </xf>
    <xf numFmtId="0" fontId="18" fillId="2" borderId="5" xfId="0" applyFont="1" applyFill="1" applyBorder="1" applyAlignment="1" applyProtection="1">
      <alignment horizontal="center" vertical="center"/>
      <protection locked="0"/>
    </xf>
    <xf numFmtId="0" fontId="18" fillId="2" borderId="0" xfId="0" applyFont="1" applyFill="1" applyAlignment="1" applyProtection="1">
      <alignment horizontal="left" vertical="center" wrapText="1"/>
      <protection locked="0"/>
    </xf>
    <xf numFmtId="0" fontId="18" fillId="2" borderId="0" xfId="0" applyFont="1" applyFill="1" applyBorder="1" applyAlignment="1" applyProtection="1">
      <alignment horizontal="left" vertical="center" wrapText="1"/>
    </xf>
    <xf numFmtId="0" fontId="20" fillId="2" borderId="0" xfId="0" applyFont="1" applyFill="1" applyAlignment="1" applyProtection="1">
      <alignment horizontal="left" vertical="center"/>
    </xf>
    <xf numFmtId="0" fontId="19" fillId="2" borderId="0" xfId="0" applyFont="1" applyFill="1" applyBorder="1" applyAlignment="1" applyProtection="1">
      <alignment horizontal="left" vertical="center" wrapText="1"/>
    </xf>
    <xf numFmtId="0" fontId="12" fillId="2" borderId="0" xfId="0" applyFont="1" applyFill="1" applyAlignment="1" applyProtection="1">
      <alignment horizontal="center" vertical="center"/>
    </xf>
    <xf numFmtId="0" fontId="19" fillId="2" borderId="0" xfId="0" applyFont="1" applyFill="1" applyAlignment="1" applyProtection="1">
      <alignment horizontal="left" vertical="center" wrapText="1"/>
    </xf>
    <xf numFmtId="0" fontId="14" fillId="2" borderId="0" xfId="0" applyFont="1" applyFill="1" applyAlignment="1" applyProtection="1">
      <alignment horizontal="left"/>
      <protection locked="0"/>
    </xf>
    <xf numFmtId="0" fontId="13" fillId="2" borderId="0" xfId="0" applyFont="1" applyFill="1" applyAlignment="1" applyProtection="1">
      <alignment horizontal="left" vertical="top" wrapText="1"/>
      <protection locked="0"/>
    </xf>
    <xf numFmtId="0" fontId="14" fillId="2" borderId="0" xfId="0" applyFont="1" applyFill="1" applyBorder="1" applyAlignment="1" applyProtection="1">
      <alignment horizontal="left"/>
      <protection locked="0"/>
    </xf>
    <xf numFmtId="0" fontId="16" fillId="2" borderId="0" xfId="0" applyFont="1" applyFill="1" applyAlignment="1" applyProtection="1">
      <alignment horizontal="left"/>
      <protection locked="0"/>
    </xf>
    <xf numFmtId="0" fontId="10" fillId="2" borderId="2" xfId="0" applyFont="1" applyFill="1" applyBorder="1" applyAlignment="1" applyProtection="1">
      <alignment horizontal="left" vertical="center" wrapText="1"/>
      <protection locked="0"/>
    </xf>
    <xf numFmtId="0" fontId="12" fillId="2" borderId="0" xfId="0" applyFont="1" applyFill="1" applyAlignment="1" applyProtection="1">
      <alignment horizontal="center" vertical="center"/>
      <protection locked="0"/>
    </xf>
    <xf numFmtId="0" fontId="30" fillId="2" borderId="0" xfId="0" applyFont="1" applyFill="1" applyAlignment="1" applyProtection="1">
      <alignment horizontal="left"/>
      <protection locked="0"/>
    </xf>
    <xf numFmtId="0" fontId="5" fillId="5" borderId="4" xfId="0" applyFont="1" applyFill="1" applyBorder="1" applyAlignment="1" applyProtection="1">
      <alignment horizontal="center"/>
      <protection locked="0"/>
    </xf>
    <xf numFmtId="0" fontId="5" fillId="5" borderId="9" xfId="0" applyFont="1" applyFill="1" applyBorder="1" applyAlignment="1" applyProtection="1">
      <alignment horizontal="center"/>
      <protection locked="0"/>
    </xf>
    <xf numFmtId="0" fontId="15" fillId="7" borderId="4" xfId="0" applyFont="1" applyFill="1" applyBorder="1" applyAlignment="1" applyProtection="1">
      <alignment horizontal="center"/>
      <protection locked="0"/>
    </xf>
    <xf numFmtId="0" fontId="15" fillId="7" borderId="9" xfId="0" applyFont="1" applyFill="1" applyBorder="1" applyAlignment="1" applyProtection="1">
      <alignment horizontal="center"/>
      <protection locked="0"/>
    </xf>
    <xf numFmtId="0" fontId="9" fillId="4" borderId="4" xfId="0" applyFont="1" applyFill="1" applyBorder="1" applyAlignment="1" applyProtection="1">
      <alignment horizontal="center"/>
      <protection locked="0"/>
    </xf>
    <xf numFmtId="0" fontId="9" fillId="4" borderId="9" xfId="0" applyFont="1" applyFill="1" applyBorder="1" applyAlignment="1" applyProtection="1">
      <alignment horizontal="center"/>
      <protection locked="0"/>
    </xf>
    <xf numFmtId="0" fontId="18" fillId="2" borderId="4" xfId="0" applyFont="1" applyFill="1" applyBorder="1" applyAlignment="1" applyProtection="1">
      <alignment horizontal="center" wrapText="1"/>
      <protection locked="0"/>
    </xf>
    <xf numFmtId="0" fontId="18" fillId="2" borderId="9" xfId="0" applyFont="1" applyFill="1" applyBorder="1" applyAlignment="1" applyProtection="1">
      <alignment horizontal="center" wrapText="1"/>
      <protection locked="0"/>
    </xf>
    <xf numFmtId="0" fontId="9" fillId="4" borderId="1" xfId="0" applyFont="1" applyFill="1" applyBorder="1" applyAlignment="1" applyProtection="1">
      <alignment horizontal="right"/>
      <protection locked="0"/>
    </xf>
    <xf numFmtId="0" fontId="11" fillId="0" borderId="1" xfId="0" applyFont="1" applyFill="1" applyBorder="1" applyAlignment="1" applyProtection="1">
      <alignment horizontal="center" vertical="center" wrapText="1"/>
    </xf>
    <xf numFmtId="0" fontId="7" fillId="0" borderId="0" xfId="0" applyFont="1" applyAlignment="1" applyProtection="1">
      <alignment horizontal="left" vertical="center"/>
    </xf>
    <xf numFmtId="0" fontId="7" fillId="0" borderId="0" xfId="0" applyFont="1" applyAlignment="1" applyProtection="1">
      <alignment horizontal="left" vertical="center" wrapText="1" indent="4"/>
    </xf>
    <xf numFmtId="0" fontId="8" fillId="0" borderId="0" xfId="0" applyFont="1" applyAlignment="1" applyProtection="1">
      <alignment horizontal="left" vertical="center" wrapText="1" indent="4"/>
    </xf>
    <xf numFmtId="0" fontId="7" fillId="0" borderId="0" xfId="0" applyFont="1" applyAlignment="1" applyProtection="1">
      <alignment horizontal="left" vertical="center" indent="4"/>
    </xf>
    <xf numFmtId="0" fontId="4" fillId="0" borderId="4"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24" fillId="6" borderId="4" xfId="0" applyFont="1" applyFill="1" applyBorder="1" applyAlignment="1" applyProtection="1">
      <alignment horizontal="center" vertical="center" wrapText="1"/>
    </xf>
    <xf numFmtId="0" fontId="24" fillId="6" borderId="9" xfId="0" applyFont="1" applyFill="1" applyBorder="1" applyAlignment="1" applyProtection="1">
      <alignment horizontal="center" vertical="center" wrapText="1"/>
    </xf>
    <xf numFmtId="0" fontId="24" fillId="6" borderId="1" xfId="0" applyFont="1" applyFill="1" applyBorder="1" applyAlignment="1" applyProtection="1">
      <alignment horizontal="center" vertical="center" wrapText="1"/>
    </xf>
    <xf numFmtId="165" fontId="24" fillId="0" borderId="2" xfId="0" applyNumberFormat="1" applyFont="1" applyBorder="1" applyAlignment="1" applyProtection="1">
      <alignment horizontal="center" wrapText="1"/>
      <protection locked="0"/>
    </xf>
    <xf numFmtId="0" fontId="24" fillId="0" borderId="0" xfId="0" applyFont="1" applyAlignment="1" applyProtection="1">
      <alignment horizontal="left"/>
    </xf>
    <xf numFmtId="0" fontId="2" fillId="0" borderId="0" xfId="0" applyFont="1" applyAlignment="1" applyProtection="1">
      <alignment horizontal="left"/>
    </xf>
    <xf numFmtId="0" fontId="4" fillId="0" borderId="0" xfId="0" applyFont="1" applyAlignment="1" applyProtection="1">
      <alignment horizontal="left"/>
    </xf>
    <xf numFmtId="0" fontId="4" fillId="0" borderId="1" xfId="0" applyFont="1" applyBorder="1" applyAlignment="1" applyProtection="1">
      <alignment horizontal="center" vertical="center" wrapText="1"/>
      <protection locked="0"/>
    </xf>
    <xf numFmtId="0" fontId="12" fillId="0" borderId="0" xfId="0" applyFont="1" applyAlignment="1" applyProtection="1">
      <alignment horizontal="center" vertical="center" wrapText="1"/>
    </xf>
    <xf numFmtId="0" fontId="24" fillId="0" borderId="0" xfId="0" applyFont="1" applyAlignment="1" applyProtection="1">
      <alignment horizontal="left" wrapText="1"/>
    </xf>
    <xf numFmtId="0" fontId="4" fillId="0" borderId="0" xfId="0" applyFont="1" applyAlignment="1" applyProtection="1">
      <alignment horizontal="left" wrapText="1"/>
    </xf>
  </cellXfs>
  <cellStyles count="3">
    <cellStyle name="Comma" xfId="2" builtinId="3"/>
    <cellStyle name="Currency" xfId="1" builtinId="4"/>
    <cellStyle name="Normal" xfId="0" builtinId="0"/>
  </cellStyles>
  <dxfs count="0"/>
  <tableStyles count="0" defaultTableStyle="TableStyleMedium2" defaultPivotStyle="PivotStyleLight16"/>
  <colors>
    <mruColors>
      <color rgb="FFEC018C"/>
      <color rgb="FFD00068"/>
      <color rgb="FFC42277"/>
      <color rgb="FFB82E69"/>
      <color rgb="FFB82E8A"/>
      <color rgb="FFC23091"/>
      <color rgb="FFCC3399"/>
      <color rgb="FFF20079"/>
      <color rgb="FFC00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76200</xdr:colOff>
      <xdr:row>56</xdr:row>
      <xdr:rowOff>41275</xdr:rowOff>
    </xdr:from>
    <xdr:to>
      <xdr:col>3</xdr:col>
      <xdr:colOff>251460</xdr:colOff>
      <xdr:row>56</xdr:row>
      <xdr:rowOff>41275</xdr:rowOff>
    </xdr:to>
    <xdr:cxnSp macro="">
      <xdr:nvCxnSpPr>
        <xdr:cNvPr id="13" name="Straight Connector 12">
          <a:extLst>
            <a:ext uri="{FF2B5EF4-FFF2-40B4-BE49-F238E27FC236}">
              <a16:creationId xmlns:a16="http://schemas.microsoft.com/office/drawing/2014/main" id="{00000000-0008-0000-0200-00000D000000}"/>
            </a:ext>
          </a:extLst>
        </xdr:cNvPr>
        <xdr:cNvCxnSpPr/>
      </xdr:nvCxnSpPr>
      <xdr:spPr>
        <a:xfrm>
          <a:off x="685800" y="6565900"/>
          <a:ext cx="139446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160"/>
  <sheetViews>
    <sheetView showGridLines="0" tabSelected="1" topLeftCell="A101" zoomScale="80" zoomScaleNormal="80" zoomScaleSheetLayoutView="100" workbookViewId="0">
      <selection activeCell="E120" sqref="E120"/>
    </sheetView>
  </sheetViews>
  <sheetFormatPr defaultColWidth="9.109375" defaultRowHeight="18" x14ac:dyDescent="0.3"/>
  <cols>
    <col min="1" max="1" width="10.88671875" style="8" customWidth="1"/>
    <col min="2" max="2" width="16.88671875" style="8" customWidth="1"/>
    <col min="3" max="3" width="9.109375" style="8"/>
    <col min="4" max="4" width="14.5546875" style="8" customWidth="1"/>
    <col min="5" max="5" width="18.21875" style="8" bestFit="1" customWidth="1"/>
    <col min="6" max="6" width="13.5546875" style="8" customWidth="1"/>
    <col min="7" max="7" width="9.109375" style="8"/>
    <col min="8" max="35" width="9.109375" style="7"/>
    <col min="36" max="16384" width="9.109375" style="8"/>
  </cols>
  <sheetData>
    <row r="1" spans="1:7" ht="30" customHeight="1" x14ac:dyDescent="0.3">
      <c r="A1" s="149" t="s">
        <v>144</v>
      </c>
      <c r="B1" s="149"/>
      <c r="C1" s="149"/>
      <c r="D1" s="149"/>
      <c r="E1" s="149"/>
      <c r="F1" s="149"/>
      <c r="G1" s="149"/>
    </row>
    <row r="2" spans="1:7" ht="18.75" customHeight="1" x14ac:dyDescent="0.3">
      <c r="A2" s="149"/>
      <c r="B2" s="149"/>
      <c r="C2" s="149"/>
      <c r="D2" s="149"/>
      <c r="E2" s="149"/>
      <c r="F2" s="149"/>
      <c r="G2" s="149"/>
    </row>
    <row r="3" spans="1:7" ht="4.5" customHeight="1" x14ac:dyDescent="0.3">
      <c r="A3" s="49"/>
      <c r="B3" s="49"/>
      <c r="C3" s="49"/>
      <c r="D3" s="49"/>
      <c r="E3" s="49"/>
      <c r="F3" s="49"/>
      <c r="G3" s="49"/>
    </row>
    <row r="4" spans="1:7" ht="24.6" x14ac:dyDescent="0.3">
      <c r="A4" s="85" t="s">
        <v>34</v>
      </c>
      <c r="B4" s="50"/>
      <c r="C4" s="50"/>
      <c r="D4" s="50"/>
      <c r="E4" s="50"/>
      <c r="F4" s="50"/>
      <c r="G4" s="50"/>
    </row>
    <row r="5" spans="1:7" ht="19.2" x14ac:dyDescent="0.3">
      <c r="A5" s="50"/>
      <c r="B5" s="50"/>
      <c r="C5" s="50"/>
      <c r="D5" s="50"/>
      <c r="E5" s="50"/>
      <c r="F5" s="50"/>
      <c r="G5" s="50"/>
    </row>
    <row r="6" spans="1:7" ht="19.2" x14ac:dyDescent="0.3">
      <c r="A6" s="50"/>
      <c r="B6" s="50" t="s">
        <v>35</v>
      </c>
      <c r="C6" s="142"/>
      <c r="D6" s="142"/>
      <c r="E6" s="142"/>
      <c r="F6" s="142"/>
      <c r="G6" s="142"/>
    </row>
    <row r="7" spans="1:7" ht="19.2" x14ac:dyDescent="0.3">
      <c r="A7" s="50"/>
      <c r="B7" s="50" t="s">
        <v>45</v>
      </c>
      <c r="C7" s="143" t="s">
        <v>163</v>
      </c>
      <c r="D7" s="143"/>
      <c r="E7" s="143"/>
      <c r="F7" s="143"/>
      <c r="G7" s="143"/>
    </row>
    <row r="8" spans="1:7" ht="19.2" x14ac:dyDescent="0.3">
      <c r="A8" s="50"/>
      <c r="B8" s="50"/>
      <c r="C8" s="10"/>
      <c r="D8" s="10"/>
      <c r="E8" s="10"/>
      <c r="F8" s="10"/>
      <c r="G8" s="10"/>
    </row>
    <row r="9" spans="1:7" ht="19.2" x14ac:dyDescent="0.3">
      <c r="A9" s="50"/>
      <c r="B9" s="50" t="s">
        <v>36</v>
      </c>
      <c r="C9" s="142"/>
      <c r="D9" s="142"/>
      <c r="E9" s="142"/>
      <c r="F9" s="142"/>
      <c r="G9" s="142"/>
    </row>
    <row r="10" spans="1:7" ht="19.2" x14ac:dyDescent="0.3">
      <c r="A10" s="50"/>
      <c r="B10" s="50" t="s">
        <v>37</v>
      </c>
      <c r="C10" s="144"/>
      <c r="D10" s="144"/>
      <c r="E10" s="144"/>
      <c r="F10" s="144"/>
      <c r="G10" s="144"/>
    </row>
    <row r="11" spans="1:7" ht="19.2" x14ac:dyDescent="0.3">
      <c r="A11" s="50"/>
      <c r="B11" s="50" t="s">
        <v>38</v>
      </c>
      <c r="C11" s="144"/>
      <c r="D11" s="144"/>
      <c r="E11" s="144"/>
      <c r="F11" s="144"/>
      <c r="G11" s="144"/>
    </row>
    <row r="12" spans="1:7" ht="19.2" x14ac:dyDescent="0.3">
      <c r="A12" s="50"/>
      <c r="B12" s="50" t="s">
        <v>39</v>
      </c>
      <c r="C12" s="144"/>
      <c r="D12" s="144"/>
      <c r="E12" s="144"/>
      <c r="F12" s="144"/>
      <c r="G12" s="144"/>
    </row>
    <row r="13" spans="1:7" ht="19.2" x14ac:dyDescent="0.3">
      <c r="A13" s="50"/>
      <c r="B13" s="50"/>
      <c r="C13" s="10"/>
      <c r="D13" s="10"/>
      <c r="E13" s="10"/>
      <c r="F13" s="10"/>
      <c r="G13" s="10"/>
    </row>
    <row r="14" spans="1:7" ht="19.2" x14ac:dyDescent="0.3">
      <c r="A14" s="50"/>
      <c r="B14" s="50" t="s">
        <v>40</v>
      </c>
      <c r="C14" s="142"/>
      <c r="D14" s="142"/>
      <c r="E14" s="142"/>
      <c r="F14" s="142"/>
      <c r="G14" s="142"/>
    </row>
    <row r="15" spans="1:7" ht="19.2" x14ac:dyDescent="0.3">
      <c r="A15" s="50"/>
      <c r="B15" s="50" t="s">
        <v>41</v>
      </c>
      <c r="C15" s="144"/>
      <c r="D15" s="144"/>
      <c r="E15" s="144"/>
      <c r="F15" s="144"/>
      <c r="G15" s="144"/>
    </row>
    <row r="16" spans="1:7" ht="19.2" x14ac:dyDescent="0.3">
      <c r="A16" s="50"/>
      <c r="B16" s="50" t="s">
        <v>42</v>
      </c>
      <c r="C16" s="144"/>
      <c r="D16" s="144"/>
      <c r="E16" s="144"/>
      <c r="F16" s="144"/>
      <c r="G16" s="144"/>
    </row>
    <row r="17" spans="1:7" ht="19.2" x14ac:dyDescent="0.3">
      <c r="A17" s="50"/>
      <c r="B17" s="50" t="s">
        <v>43</v>
      </c>
      <c r="C17" s="144"/>
      <c r="D17" s="144"/>
      <c r="E17" s="144"/>
      <c r="F17" s="144"/>
      <c r="G17" s="144"/>
    </row>
    <row r="18" spans="1:7" ht="19.2" x14ac:dyDescent="0.3">
      <c r="A18" s="50"/>
      <c r="B18" s="50"/>
      <c r="C18" s="50"/>
      <c r="D18" s="50"/>
      <c r="E18" s="50"/>
      <c r="F18" s="50"/>
      <c r="G18" s="50"/>
    </row>
    <row r="19" spans="1:7" ht="19.2" x14ac:dyDescent="0.3">
      <c r="A19" s="50"/>
      <c r="B19" s="50" t="s">
        <v>44</v>
      </c>
      <c r="C19" s="50"/>
      <c r="D19" s="50"/>
      <c r="E19" s="50"/>
      <c r="F19" s="50"/>
      <c r="G19" s="50"/>
    </row>
    <row r="20" spans="1:7" ht="27.75" customHeight="1" x14ac:dyDescent="0.3">
      <c r="A20" s="50"/>
      <c r="B20" s="145" t="s">
        <v>82</v>
      </c>
      <c r="C20" s="145"/>
      <c r="D20" s="145"/>
      <c r="E20" s="145"/>
      <c r="F20" s="145"/>
      <c r="G20" s="145"/>
    </row>
    <row r="21" spans="1:7" ht="19.2" x14ac:dyDescent="0.3">
      <c r="A21" s="50"/>
      <c r="B21" s="145"/>
      <c r="C21" s="145"/>
      <c r="D21" s="145"/>
      <c r="E21" s="145"/>
      <c r="F21" s="145"/>
      <c r="G21" s="145"/>
    </row>
    <row r="22" spans="1:7" ht="19.2" x14ac:dyDescent="0.3">
      <c r="A22" s="50"/>
      <c r="B22" s="145"/>
      <c r="C22" s="145"/>
      <c r="D22" s="145"/>
      <c r="E22" s="145"/>
      <c r="F22" s="145"/>
      <c r="G22" s="145"/>
    </row>
    <row r="23" spans="1:7" ht="30.75" customHeight="1" x14ac:dyDescent="0.3">
      <c r="A23" s="50"/>
      <c r="B23" s="145"/>
      <c r="C23" s="145"/>
      <c r="D23" s="145"/>
      <c r="E23" s="145"/>
      <c r="F23" s="145"/>
      <c r="G23" s="145"/>
    </row>
    <row r="24" spans="1:7" ht="19.2" x14ac:dyDescent="0.3">
      <c r="A24" s="50"/>
      <c r="B24" s="50"/>
      <c r="C24" s="50"/>
      <c r="D24" s="50"/>
      <c r="E24" s="50"/>
      <c r="F24" s="50"/>
      <c r="G24" s="50"/>
    </row>
    <row r="25" spans="1:7" ht="19.2" x14ac:dyDescent="0.3">
      <c r="A25" s="50"/>
      <c r="B25" s="142"/>
      <c r="C25" s="142"/>
      <c r="D25" s="142"/>
      <c r="E25" s="142"/>
      <c r="F25" s="142"/>
      <c r="G25" s="142"/>
    </row>
    <row r="26" spans="1:7" ht="19.2" x14ac:dyDescent="0.3">
      <c r="A26" s="50"/>
      <c r="B26" s="51" t="s">
        <v>156</v>
      </c>
      <c r="C26" s="81"/>
      <c r="D26" s="81"/>
      <c r="E26" s="81"/>
      <c r="F26" s="81"/>
      <c r="G26" s="81"/>
    </row>
    <row r="27" spans="1:7" ht="19.2" x14ac:dyDescent="0.3">
      <c r="A27" s="50"/>
      <c r="B27" s="50"/>
      <c r="C27" s="50"/>
      <c r="D27" s="50"/>
      <c r="E27" s="50"/>
      <c r="F27" s="50"/>
      <c r="G27" s="50"/>
    </row>
    <row r="28" spans="1:7" ht="4.5" customHeight="1" x14ac:dyDescent="0.3">
      <c r="A28" s="49"/>
      <c r="B28" s="49"/>
      <c r="C28" s="49"/>
      <c r="D28" s="49"/>
      <c r="E28" s="49"/>
      <c r="F28" s="49"/>
      <c r="G28" s="49"/>
    </row>
    <row r="29" spans="1:7" ht="24.6" x14ac:dyDescent="0.3">
      <c r="A29" s="85" t="s">
        <v>46</v>
      </c>
      <c r="B29" s="7"/>
      <c r="C29" s="7"/>
      <c r="D29" s="7"/>
      <c r="E29" s="7"/>
      <c r="F29" s="7"/>
      <c r="G29" s="7"/>
    </row>
    <row r="30" spans="1:7" x14ac:dyDescent="0.3">
      <c r="A30" s="7"/>
      <c r="B30" s="7"/>
      <c r="C30" s="7"/>
      <c r="D30" s="7"/>
      <c r="E30" s="7"/>
      <c r="F30" s="7"/>
      <c r="G30" s="7"/>
    </row>
    <row r="31" spans="1:7" ht="19.2" x14ac:dyDescent="0.3">
      <c r="A31" s="147" t="s">
        <v>99</v>
      </c>
      <c r="B31" s="147"/>
      <c r="C31" s="147"/>
      <c r="D31" s="147"/>
      <c r="E31" s="147"/>
      <c r="F31" s="147"/>
      <c r="G31" s="147"/>
    </row>
    <row r="32" spans="1:7" ht="19.2" x14ac:dyDescent="0.3">
      <c r="A32" s="68"/>
      <c r="B32" s="54" t="s">
        <v>100</v>
      </c>
      <c r="C32" s="68"/>
      <c r="D32" s="68"/>
      <c r="E32" s="68"/>
      <c r="F32" s="68"/>
      <c r="G32" s="68"/>
    </row>
    <row r="33" spans="1:36" ht="19.2" x14ac:dyDescent="0.3">
      <c r="A33" s="50"/>
      <c r="B33" s="50"/>
      <c r="C33" s="50" t="s">
        <v>47</v>
      </c>
      <c r="D33" s="50"/>
      <c r="E33" s="11"/>
      <c r="F33" s="50"/>
      <c r="G33" s="50"/>
    </row>
    <row r="34" spans="1:36" ht="19.2" x14ac:dyDescent="0.3">
      <c r="A34" s="50"/>
      <c r="B34" s="50"/>
      <c r="C34" s="50" t="s">
        <v>48</v>
      </c>
      <c r="D34" s="50"/>
      <c r="E34" s="11"/>
      <c r="F34" s="50"/>
      <c r="G34" s="50"/>
    </row>
    <row r="35" spans="1:36" ht="19.2" x14ac:dyDescent="0.3">
      <c r="A35" s="50"/>
      <c r="B35" s="50"/>
      <c r="C35" s="50" t="s">
        <v>4</v>
      </c>
      <c r="D35" s="50"/>
      <c r="E35" s="12"/>
      <c r="F35" s="50"/>
      <c r="G35" s="50"/>
    </row>
    <row r="36" spans="1:36" ht="19.8" thickBot="1" x14ac:dyDescent="0.35">
      <c r="A36" s="50"/>
      <c r="B36" s="50"/>
      <c r="C36" s="51" t="s">
        <v>22</v>
      </c>
      <c r="D36" s="50"/>
      <c r="E36" s="52">
        <f>SUM(E33:E35)</f>
        <v>0</v>
      </c>
      <c r="F36" s="50"/>
      <c r="G36" s="50"/>
    </row>
    <row r="37" spans="1:36" ht="18.600000000000001" thickTop="1" x14ac:dyDescent="0.3">
      <c r="A37" s="7"/>
      <c r="B37" s="7"/>
      <c r="C37" s="7"/>
      <c r="D37" s="7"/>
      <c r="E37" s="7"/>
      <c r="F37" s="7"/>
      <c r="G37" s="7"/>
    </row>
    <row r="38" spans="1:36" ht="19.2" x14ac:dyDescent="0.3">
      <c r="A38" s="147" t="s">
        <v>49</v>
      </c>
      <c r="B38" s="147"/>
      <c r="C38" s="147"/>
      <c r="D38" s="147"/>
      <c r="E38" s="147"/>
      <c r="F38" s="147"/>
      <c r="G38" s="147"/>
    </row>
    <row r="39" spans="1:36" ht="19.2" x14ac:dyDescent="0.3">
      <c r="A39" s="53"/>
      <c r="B39" s="54" t="s">
        <v>100</v>
      </c>
      <c r="C39" s="53"/>
      <c r="D39" s="53"/>
      <c r="E39" s="53"/>
      <c r="F39" s="53"/>
      <c r="G39" s="53"/>
    </row>
    <row r="40" spans="1:36" ht="19.2" x14ac:dyDescent="0.3">
      <c r="A40" s="50"/>
      <c r="B40" s="50"/>
      <c r="C40" s="50" t="s">
        <v>50</v>
      </c>
      <c r="D40" s="50"/>
      <c r="E40" s="11"/>
      <c r="F40" s="50"/>
      <c r="G40" s="7"/>
      <c r="AJ40" s="7"/>
    </row>
    <row r="41" spans="1:36" ht="19.2" x14ac:dyDescent="0.3">
      <c r="A41" s="50"/>
      <c r="B41" s="50"/>
      <c r="C41" s="50" t="s">
        <v>51</v>
      </c>
      <c r="D41" s="50"/>
      <c r="E41" s="12"/>
      <c r="F41" s="50"/>
      <c r="G41" s="7"/>
      <c r="AJ41" s="7"/>
    </row>
    <row r="42" spans="1:36" ht="19.2" x14ac:dyDescent="0.3">
      <c r="A42" s="50"/>
      <c r="B42" s="50"/>
      <c r="C42" s="50" t="s">
        <v>52</v>
      </c>
      <c r="D42" s="50"/>
      <c r="E42" s="12"/>
      <c r="F42" s="50"/>
      <c r="G42" s="7"/>
      <c r="AJ42" s="7"/>
    </row>
    <row r="43" spans="1:36" ht="19.2" x14ac:dyDescent="0.3">
      <c r="A43" s="50"/>
      <c r="B43" s="50"/>
      <c r="C43" s="50" t="s">
        <v>53</v>
      </c>
      <c r="D43" s="50"/>
      <c r="E43" s="11"/>
      <c r="F43" s="50"/>
      <c r="G43" s="7"/>
      <c r="AJ43" s="7"/>
    </row>
    <row r="44" spans="1:36" ht="19.2" x14ac:dyDescent="0.3">
      <c r="A44" s="50"/>
      <c r="B44" s="50"/>
      <c r="C44" s="50" t="s">
        <v>54</v>
      </c>
      <c r="D44" s="50"/>
      <c r="E44" s="12"/>
      <c r="F44" s="50"/>
      <c r="G44" s="7"/>
      <c r="AJ44" s="7"/>
    </row>
    <row r="45" spans="1:36" ht="19.8" thickBot="1" x14ac:dyDescent="0.35">
      <c r="A45" s="50"/>
      <c r="B45" s="50"/>
      <c r="C45" s="51" t="s">
        <v>22</v>
      </c>
      <c r="D45" s="50"/>
      <c r="E45" s="52">
        <f>SUM(E40:E44)</f>
        <v>0</v>
      </c>
      <c r="F45" s="50"/>
      <c r="G45" s="7"/>
      <c r="AJ45" s="7"/>
    </row>
    <row r="46" spans="1:36" ht="19.8" thickTop="1" x14ac:dyDescent="0.3">
      <c r="A46" s="50"/>
      <c r="B46" s="50"/>
      <c r="C46" s="50"/>
      <c r="D46" s="50"/>
      <c r="E46" s="50"/>
      <c r="F46" s="7"/>
      <c r="G46" s="7"/>
    </row>
    <row r="47" spans="1:36" ht="19.2" x14ac:dyDescent="0.3">
      <c r="A47" s="55" t="s">
        <v>55</v>
      </c>
      <c r="B47" s="50"/>
      <c r="C47" s="50"/>
      <c r="D47" s="50"/>
      <c r="E47" s="50"/>
      <c r="F47" s="50"/>
      <c r="G47" s="50"/>
    </row>
    <row r="48" spans="1:36" ht="19.2" x14ac:dyDescent="0.3">
      <c r="A48" s="55"/>
      <c r="B48" s="51" t="s">
        <v>100</v>
      </c>
      <c r="C48" s="50"/>
      <c r="D48" s="50"/>
      <c r="E48" s="50"/>
      <c r="F48" s="50"/>
      <c r="G48" s="50"/>
    </row>
    <row r="49" spans="1:36" ht="19.2" x14ac:dyDescent="0.3">
      <c r="A49" s="50"/>
      <c r="B49" s="50"/>
      <c r="C49" s="50" t="s">
        <v>50</v>
      </c>
      <c r="D49" s="50"/>
      <c r="E49" s="11"/>
      <c r="F49" s="50"/>
      <c r="G49" s="50"/>
      <c r="AJ49" s="7"/>
    </row>
    <row r="50" spans="1:36" ht="19.2" x14ac:dyDescent="0.3">
      <c r="A50" s="50"/>
      <c r="B50" s="50"/>
      <c r="C50" s="50" t="s">
        <v>51</v>
      </c>
      <c r="D50" s="50"/>
      <c r="E50" s="12"/>
      <c r="F50" s="50"/>
      <c r="G50" s="50"/>
      <c r="AJ50" s="7"/>
    </row>
    <row r="51" spans="1:36" ht="19.2" x14ac:dyDescent="0.3">
      <c r="A51" s="50"/>
      <c r="B51" s="50"/>
      <c r="C51" s="50" t="s">
        <v>52</v>
      </c>
      <c r="D51" s="50"/>
      <c r="E51" s="12"/>
      <c r="F51" s="50"/>
      <c r="G51" s="50"/>
      <c r="AJ51" s="7"/>
    </row>
    <row r="52" spans="1:36" ht="19.2" x14ac:dyDescent="0.3">
      <c r="A52" s="50"/>
      <c r="B52" s="50"/>
      <c r="C52" s="50" t="s">
        <v>53</v>
      </c>
      <c r="D52" s="50"/>
      <c r="E52" s="12"/>
      <c r="F52" s="50"/>
      <c r="G52" s="50"/>
      <c r="AJ52" s="7"/>
    </row>
    <row r="53" spans="1:36" ht="19.2" x14ac:dyDescent="0.3">
      <c r="A53" s="50"/>
      <c r="B53" s="50"/>
      <c r="C53" s="50" t="s">
        <v>54</v>
      </c>
      <c r="D53" s="50"/>
      <c r="E53" s="12"/>
      <c r="F53" s="50"/>
      <c r="G53" s="50"/>
      <c r="AJ53" s="7"/>
    </row>
    <row r="54" spans="1:36" ht="19.8" thickBot="1" x14ac:dyDescent="0.35">
      <c r="A54" s="50"/>
      <c r="B54" s="50"/>
      <c r="C54" s="51" t="s">
        <v>22</v>
      </c>
      <c r="D54" s="50"/>
      <c r="E54" s="52">
        <f>SUM(E49:E53)</f>
        <v>0</v>
      </c>
      <c r="F54" s="50"/>
      <c r="G54" s="50"/>
      <c r="AJ54" s="7"/>
    </row>
    <row r="55" spans="1:36" ht="19.8" thickTop="1" x14ac:dyDescent="0.3">
      <c r="A55" s="50"/>
      <c r="B55" s="50"/>
      <c r="C55" s="51"/>
      <c r="D55" s="50"/>
      <c r="E55" s="73"/>
      <c r="F55" s="50"/>
      <c r="G55" s="50"/>
      <c r="AJ55" s="7"/>
    </row>
    <row r="56" spans="1:36" ht="19.2" x14ac:dyDescent="0.3">
      <c r="A56" s="147" t="s">
        <v>122</v>
      </c>
      <c r="B56" s="147"/>
      <c r="C56" s="147"/>
      <c r="D56" s="147"/>
      <c r="E56" s="147"/>
      <c r="F56" s="147"/>
      <c r="G56" s="147"/>
    </row>
    <row r="57" spans="1:36" ht="19.2" x14ac:dyDescent="0.3">
      <c r="A57" s="68"/>
      <c r="B57" s="54" t="s">
        <v>100</v>
      </c>
      <c r="C57" s="68"/>
      <c r="D57" s="68"/>
      <c r="E57" s="68"/>
      <c r="F57" s="68"/>
      <c r="G57" s="68"/>
    </row>
    <row r="58" spans="1:36" ht="19.2" x14ac:dyDescent="0.3">
      <c r="A58" s="50"/>
      <c r="B58" s="50"/>
      <c r="C58" s="50" t="s">
        <v>47</v>
      </c>
      <c r="D58" s="50"/>
      <c r="E58" s="11"/>
      <c r="F58" s="7"/>
      <c r="G58" s="7"/>
    </row>
    <row r="59" spans="1:36" ht="19.2" x14ac:dyDescent="0.3">
      <c r="A59" s="50"/>
      <c r="B59" s="50"/>
      <c r="C59" s="50" t="s">
        <v>48</v>
      </c>
      <c r="D59" s="50"/>
      <c r="E59" s="11"/>
      <c r="F59" s="7"/>
      <c r="G59" s="7"/>
    </row>
    <row r="60" spans="1:36" ht="19.2" x14ac:dyDescent="0.3">
      <c r="A60" s="50"/>
      <c r="B60" s="50"/>
      <c r="C60" s="50" t="s">
        <v>4</v>
      </c>
      <c r="D60" s="50"/>
      <c r="E60" s="12"/>
      <c r="F60" s="7"/>
      <c r="G60" s="7"/>
    </row>
    <row r="61" spans="1:36" ht="19.8" thickBot="1" x14ac:dyDescent="0.35">
      <c r="A61" s="50"/>
      <c r="B61" s="50"/>
      <c r="C61" s="51" t="s">
        <v>22</v>
      </c>
      <c r="D61" s="50"/>
      <c r="E61" s="52">
        <f>SUM(E58:E60)</f>
        <v>0</v>
      </c>
      <c r="F61" s="7"/>
      <c r="G61" s="7"/>
    </row>
    <row r="62" spans="1:36" ht="19.8" thickTop="1" x14ac:dyDescent="0.3">
      <c r="A62" s="50"/>
      <c r="B62" s="50"/>
      <c r="C62" s="50"/>
      <c r="D62" s="50"/>
      <c r="E62" s="50"/>
      <c r="F62" s="7"/>
      <c r="G62" s="7"/>
    </row>
    <row r="63" spans="1:36" ht="19.2" x14ac:dyDescent="0.3">
      <c r="A63" s="50"/>
      <c r="B63" s="50"/>
      <c r="C63" s="50"/>
      <c r="D63" s="50"/>
      <c r="E63" s="50"/>
      <c r="F63" s="50"/>
      <c r="G63" s="50"/>
    </row>
    <row r="64" spans="1:36" ht="19.2" x14ac:dyDescent="0.3">
      <c r="A64" s="55" t="s">
        <v>58</v>
      </c>
      <c r="B64" s="50"/>
      <c r="C64" s="50"/>
      <c r="D64" s="50"/>
      <c r="E64" s="50"/>
      <c r="F64" s="50"/>
      <c r="G64" s="50"/>
    </row>
    <row r="65" spans="1:36" ht="19.2" x14ac:dyDescent="0.3">
      <c r="A65" s="55"/>
      <c r="B65" s="51" t="s">
        <v>100</v>
      </c>
      <c r="C65" s="50"/>
      <c r="D65" s="50"/>
      <c r="E65" s="50"/>
      <c r="F65" s="50"/>
      <c r="G65" s="50"/>
    </row>
    <row r="66" spans="1:36" ht="19.2" x14ac:dyDescent="0.3">
      <c r="A66" s="140" t="s">
        <v>139</v>
      </c>
      <c r="B66" s="140"/>
      <c r="C66" s="140"/>
      <c r="D66" s="140"/>
      <c r="E66" s="13"/>
      <c r="F66" s="50"/>
      <c r="G66" s="50"/>
      <c r="AJ66" s="7"/>
    </row>
    <row r="67" spans="1:36" ht="19.2" x14ac:dyDescent="0.3">
      <c r="A67" s="140" t="s">
        <v>140</v>
      </c>
      <c r="B67" s="140"/>
      <c r="C67" s="140"/>
      <c r="D67" s="140"/>
      <c r="E67" s="14"/>
      <c r="F67" s="50"/>
      <c r="G67" s="50"/>
      <c r="AJ67" s="7"/>
    </row>
    <row r="68" spans="1:36" ht="19.2" x14ac:dyDescent="0.3">
      <c r="A68" s="140" t="s">
        <v>124</v>
      </c>
      <c r="B68" s="140"/>
      <c r="C68" s="140"/>
      <c r="D68" s="140"/>
      <c r="E68" s="14"/>
      <c r="F68" s="50"/>
      <c r="G68" s="50"/>
      <c r="AJ68" s="7"/>
    </row>
    <row r="69" spans="1:36" ht="19.2" x14ac:dyDescent="0.3">
      <c r="A69" s="140" t="s">
        <v>125</v>
      </c>
      <c r="B69" s="140"/>
      <c r="C69" s="140"/>
      <c r="D69" s="140"/>
      <c r="E69" s="14"/>
      <c r="F69" s="50"/>
      <c r="G69" s="50"/>
      <c r="AJ69" s="7"/>
    </row>
    <row r="70" spans="1:36" ht="19.2" x14ac:dyDescent="0.3">
      <c r="A70" s="140" t="s">
        <v>128</v>
      </c>
      <c r="B70" s="140"/>
      <c r="C70" s="140"/>
      <c r="D70" s="140"/>
      <c r="E70" s="14"/>
      <c r="F70" s="50"/>
      <c r="G70" s="50"/>
      <c r="AJ70" s="7"/>
    </row>
    <row r="71" spans="1:36" ht="19.2" x14ac:dyDescent="0.3">
      <c r="A71" s="140" t="s">
        <v>126</v>
      </c>
      <c r="B71" s="140"/>
      <c r="C71" s="140"/>
      <c r="D71" s="140"/>
      <c r="E71" s="14"/>
      <c r="F71" s="50"/>
      <c r="G71" s="50"/>
      <c r="AJ71" s="7"/>
    </row>
    <row r="72" spans="1:36" ht="19.2" x14ac:dyDescent="0.3">
      <c r="A72" s="140" t="s">
        <v>127</v>
      </c>
      <c r="B72" s="140"/>
      <c r="C72" s="140"/>
      <c r="D72" s="140"/>
      <c r="E72" s="14"/>
      <c r="F72" s="50"/>
      <c r="G72" s="50"/>
      <c r="AJ72" s="7"/>
    </row>
    <row r="73" spans="1:36" ht="19.2" x14ac:dyDescent="0.3">
      <c r="A73" s="140" t="s">
        <v>141</v>
      </c>
      <c r="B73" s="140"/>
      <c r="C73" s="140"/>
      <c r="D73" s="140"/>
      <c r="E73" s="14"/>
      <c r="F73" s="50"/>
      <c r="G73" s="50"/>
      <c r="AJ73" s="7"/>
    </row>
    <row r="74" spans="1:36" ht="19.2" x14ac:dyDescent="0.3">
      <c r="A74" s="140" t="s">
        <v>142</v>
      </c>
      <c r="B74" s="140"/>
      <c r="C74" s="140"/>
      <c r="D74" s="140"/>
      <c r="E74" s="14"/>
      <c r="F74" s="50"/>
      <c r="G74" s="50"/>
      <c r="AJ74" s="7"/>
    </row>
    <row r="75" spans="1:36" x14ac:dyDescent="0.3">
      <c r="A75" s="7"/>
      <c r="B75" s="7"/>
      <c r="C75" s="7"/>
      <c r="D75" s="7"/>
      <c r="E75" s="7"/>
      <c r="F75" s="7"/>
      <c r="G75" s="7"/>
      <c r="AJ75" s="7"/>
    </row>
    <row r="76" spans="1:36" ht="19.2" x14ac:dyDescent="0.3">
      <c r="A76" s="7"/>
      <c r="B76" s="7"/>
      <c r="C76" s="50" t="s">
        <v>56</v>
      </c>
      <c r="D76" s="50"/>
      <c r="E76" s="50"/>
      <c r="F76" s="50"/>
      <c r="G76" s="11"/>
      <c r="AJ76" s="7"/>
    </row>
    <row r="77" spans="1:36" ht="19.2" x14ac:dyDescent="0.3">
      <c r="A77" s="7"/>
      <c r="B77" s="7"/>
      <c r="C77" s="50" t="s">
        <v>129</v>
      </c>
      <c r="D77" s="50"/>
      <c r="E77" s="50"/>
      <c r="F77" s="50"/>
      <c r="G77" s="11"/>
      <c r="AJ77" s="7"/>
    </row>
    <row r="78" spans="1:36" ht="19.2" x14ac:dyDescent="0.3">
      <c r="A78" s="7"/>
      <c r="B78" s="7"/>
      <c r="C78" s="50" t="s">
        <v>57</v>
      </c>
      <c r="D78" s="50"/>
      <c r="E78" s="50"/>
      <c r="F78" s="50"/>
      <c r="G78" s="12"/>
      <c r="AJ78" s="7"/>
    </row>
    <row r="79" spans="1:36" x14ac:dyDescent="0.3">
      <c r="A79" s="7"/>
      <c r="B79" s="7"/>
      <c r="C79" s="7"/>
      <c r="D79" s="7"/>
      <c r="E79" s="7"/>
      <c r="F79" s="7"/>
      <c r="G79" s="7"/>
    </row>
    <row r="80" spans="1:36" ht="4.5" customHeight="1" x14ac:dyDescent="0.3">
      <c r="A80" s="49"/>
      <c r="B80" s="49"/>
      <c r="C80" s="49"/>
      <c r="D80" s="49"/>
      <c r="E80" s="49"/>
      <c r="F80" s="49"/>
      <c r="G80" s="49"/>
    </row>
    <row r="81" spans="1:7" ht="24.6" x14ac:dyDescent="0.3">
      <c r="A81" s="85" t="s">
        <v>59</v>
      </c>
      <c r="B81" s="7"/>
      <c r="C81" s="7"/>
      <c r="D81" s="7"/>
      <c r="E81" s="7"/>
      <c r="F81" s="7"/>
      <c r="G81" s="7"/>
    </row>
    <row r="82" spans="1:7" x14ac:dyDescent="0.3">
      <c r="A82" s="7"/>
      <c r="B82" s="7"/>
      <c r="C82" s="7"/>
      <c r="D82" s="7"/>
      <c r="E82" s="7"/>
      <c r="F82" s="7"/>
      <c r="G82" s="7"/>
    </row>
    <row r="83" spans="1:7" ht="19.2" x14ac:dyDescent="0.3">
      <c r="A83" s="50"/>
      <c r="B83" s="51" t="s">
        <v>135</v>
      </c>
      <c r="C83" s="50"/>
      <c r="D83" s="50"/>
      <c r="E83" s="50"/>
      <c r="F83" s="50"/>
      <c r="G83" s="50"/>
    </row>
    <row r="84" spans="1:7" ht="19.2" x14ac:dyDescent="0.3">
      <c r="A84" s="50"/>
      <c r="B84" s="50"/>
      <c r="C84" s="56" t="s">
        <v>63</v>
      </c>
      <c r="D84" s="57" t="s">
        <v>70</v>
      </c>
      <c r="E84" s="50"/>
      <c r="F84" s="50"/>
      <c r="G84" s="50"/>
    </row>
    <row r="85" spans="1:7" ht="19.2" x14ac:dyDescent="0.3">
      <c r="A85" s="50"/>
      <c r="B85" s="50" t="s">
        <v>60</v>
      </c>
      <c r="C85" s="74"/>
      <c r="D85" s="15"/>
      <c r="E85" s="50"/>
      <c r="F85" s="50"/>
      <c r="G85" s="50"/>
    </row>
    <row r="86" spans="1:7" ht="19.2" x14ac:dyDescent="0.3">
      <c r="A86" s="50"/>
      <c r="B86" s="50" t="s">
        <v>61</v>
      </c>
      <c r="C86" s="75"/>
      <c r="D86" s="16"/>
      <c r="E86" s="50"/>
      <c r="F86" s="50"/>
      <c r="G86" s="50"/>
    </row>
    <row r="87" spans="1:7" ht="19.2" x14ac:dyDescent="0.3">
      <c r="A87" s="50"/>
      <c r="B87" s="50" t="s">
        <v>62</v>
      </c>
      <c r="C87" s="75"/>
      <c r="D87" s="16"/>
      <c r="E87" s="50"/>
      <c r="F87" s="50"/>
      <c r="G87" s="50"/>
    </row>
    <row r="88" spans="1:7" ht="19.2" x14ac:dyDescent="0.3">
      <c r="A88" s="50"/>
      <c r="B88" s="50"/>
      <c r="C88" s="50"/>
      <c r="D88" s="50"/>
      <c r="E88" s="50"/>
      <c r="F88" s="50"/>
      <c r="G88" s="50"/>
    </row>
    <row r="89" spans="1:7" ht="19.2" x14ac:dyDescent="0.3">
      <c r="A89" s="50"/>
      <c r="B89" s="51" t="s">
        <v>136</v>
      </c>
      <c r="C89" s="50"/>
      <c r="D89" s="50"/>
      <c r="E89" s="50"/>
      <c r="F89" s="50"/>
      <c r="G89" s="50"/>
    </row>
    <row r="90" spans="1:7" ht="19.2" x14ac:dyDescent="0.3">
      <c r="A90" s="50"/>
      <c r="B90" s="50"/>
      <c r="C90" s="56" t="s">
        <v>63</v>
      </c>
      <c r="D90" s="57" t="s">
        <v>70</v>
      </c>
      <c r="E90" s="50"/>
      <c r="F90" s="50"/>
      <c r="G90" s="50"/>
    </row>
    <row r="91" spans="1:7" ht="19.2" x14ac:dyDescent="0.3">
      <c r="A91" s="50"/>
      <c r="B91" s="50" t="s">
        <v>65</v>
      </c>
      <c r="C91" s="74"/>
      <c r="D91" s="15"/>
      <c r="E91" s="50"/>
      <c r="F91" s="50"/>
      <c r="G91" s="50"/>
    </row>
    <row r="92" spans="1:7" ht="38.4" x14ac:dyDescent="0.3">
      <c r="A92" s="50"/>
      <c r="B92" s="58" t="s">
        <v>68</v>
      </c>
      <c r="C92" s="74"/>
      <c r="D92" s="15"/>
      <c r="E92" s="50"/>
      <c r="F92" s="50"/>
      <c r="G92" s="50"/>
    </row>
    <row r="93" spans="1:7" ht="19.2" x14ac:dyDescent="0.3">
      <c r="A93" s="50"/>
      <c r="B93" s="50" t="s">
        <v>66</v>
      </c>
      <c r="C93" s="74"/>
      <c r="D93" s="15"/>
      <c r="E93" s="50"/>
      <c r="F93" s="50"/>
      <c r="G93" s="50"/>
    </row>
    <row r="94" spans="1:7" ht="19.2" x14ac:dyDescent="0.3">
      <c r="A94" s="50"/>
      <c r="B94" s="50" t="s">
        <v>83</v>
      </c>
      <c r="C94" s="74"/>
      <c r="D94" s="15"/>
      <c r="E94" s="50"/>
      <c r="F94" s="50"/>
      <c r="G94" s="50"/>
    </row>
    <row r="95" spans="1:7" ht="19.2" x14ac:dyDescent="0.3">
      <c r="A95" s="50"/>
      <c r="B95" s="50" t="s">
        <v>67</v>
      </c>
      <c r="C95" s="74"/>
      <c r="D95" s="15"/>
      <c r="E95" s="50"/>
      <c r="F95" s="50"/>
      <c r="G95" s="50"/>
    </row>
    <row r="96" spans="1:7" ht="19.2" x14ac:dyDescent="0.3">
      <c r="A96" s="50"/>
      <c r="B96" s="50" t="s">
        <v>64</v>
      </c>
      <c r="C96" s="74"/>
      <c r="D96" s="15"/>
      <c r="E96" s="50"/>
      <c r="F96" s="50"/>
      <c r="G96" s="50"/>
    </row>
    <row r="97" spans="1:7" x14ac:dyDescent="0.3">
      <c r="A97" s="7"/>
      <c r="B97" s="7"/>
      <c r="C97" s="76"/>
      <c r="D97" s="7"/>
      <c r="E97" s="7"/>
      <c r="F97" s="7"/>
      <c r="G97" s="7"/>
    </row>
    <row r="98" spans="1:7" ht="19.8" thickBot="1" x14ac:dyDescent="0.35">
      <c r="A98" s="7"/>
      <c r="B98" s="51" t="s">
        <v>69</v>
      </c>
      <c r="C98" s="77">
        <f>SUM(C85+C86+C87+C91+C92+C93+C94+C95+C96)</f>
        <v>0</v>
      </c>
      <c r="D98" s="59">
        <f>SUM(D85+D86+D87+D91+D92+D93+D94+D95+D96)</f>
        <v>0</v>
      </c>
      <c r="E98" s="7"/>
      <c r="F98" s="7"/>
      <c r="G98" s="7"/>
    </row>
    <row r="99" spans="1:7" ht="19.8" thickTop="1" x14ac:dyDescent="0.3">
      <c r="A99" s="7"/>
      <c r="B99" s="51"/>
      <c r="C99" s="71"/>
      <c r="D99" s="72"/>
      <c r="E99" s="7"/>
      <c r="F99" s="7"/>
      <c r="G99" s="7"/>
    </row>
    <row r="100" spans="1:7" ht="32.25" customHeight="1" x14ac:dyDescent="0.3">
      <c r="A100" s="141" t="s">
        <v>137</v>
      </c>
      <c r="B100" s="141"/>
      <c r="C100" s="141"/>
      <c r="D100" s="141"/>
      <c r="E100" s="141"/>
      <c r="F100" s="141"/>
      <c r="G100" s="141"/>
    </row>
    <row r="101" spans="1:7" x14ac:dyDescent="0.3">
      <c r="A101" s="7"/>
      <c r="B101" s="7"/>
      <c r="C101" s="7"/>
      <c r="D101" s="7"/>
      <c r="E101" s="7"/>
      <c r="F101" s="7"/>
      <c r="G101" s="7"/>
    </row>
    <row r="102" spans="1:7" ht="4.5" customHeight="1" x14ac:dyDescent="0.3">
      <c r="A102" s="49"/>
      <c r="B102" s="49"/>
      <c r="C102" s="49"/>
      <c r="D102" s="49"/>
      <c r="E102" s="49"/>
      <c r="F102" s="49"/>
      <c r="G102" s="49"/>
    </row>
    <row r="103" spans="1:7" ht="24.6" x14ac:dyDescent="0.3">
      <c r="A103" s="85" t="s">
        <v>79</v>
      </c>
      <c r="B103" s="7"/>
      <c r="C103" s="7"/>
      <c r="D103" s="7"/>
      <c r="E103" s="7"/>
      <c r="F103" s="7"/>
      <c r="G103" s="7"/>
    </row>
    <row r="104" spans="1:7" x14ac:dyDescent="0.3">
      <c r="A104" s="7"/>
      <c r="B104" s="7"/>
      <c r="C104" s="7"/>
      <c r="D104" s="7"/>
      <c r="E104" s="7"/>
      <c r="F104" s="7"/>
      <c r="G104" s="7"/>
    </row>
    <row r="105" spans="1:7" ht="19.2" x14ac:dyDescent="0.3">
      <c r="A105" s="55" t="s">
        <v>78</v>
      </c>
      <c r="B105" s="7"/>
      <c r="C105" s="7"/>
      <c r="D105" s="7"/>
      <c r="E105" s="7"/>
      <c r="F105" s="7"/>
      <c r="G105" s="7"/>
    </row>
    <row r="106" spans="1:7" ht="19.2" x14ac:dyDescent="0.3">
      <c r="A106" s="55"/>
      <c r="B106" s="7"/>
      <c r="C106" s="7"/>
      <c r="D106" s="7"/>
      <c r="E106" s="7"/>
      <c r="F106" s="7"/>
      <c r="G106" s="7"/>
    </row>
    <row r="107" spans="1:7" ht="19.2" x14ac:dyDescent="0.3">
      <c r="A107" s="7"/>
      <c r="B107" s="60" t="s">
        <v>71</v>
      </c>
      <c r="C107" s="60"/>
      <c r="D107" s="60"/>
      <c r="E107" s="60" t="s">
        <v>72</v>
      </c>
      <c r="F107" s="7"/>
      <c r="G107" s="7"/>
    </row>
    <row r="108" spans="1:7" ht="19.2" x14ac:dyDescent="0.3">
      <c r="A108" s="7"/>
      <c r="B108" s="139" t="s">
        <v>14</v>
      </c>
      <c r="C108" s="139"/>
      <c r="D108" s="139"/>
      <c r="E108" s="18"/>
      <c r="F108" s="7"/>
      <c r="G108" s="7"/>
    </row>
    <row r="109" spans="1:7" ht="19.2" x14ac:dyDescent="0.3">
      <c r="A109" s="7"/>
      <c r="B109" s="139" t="s">
        <v>6</v>
      </c>
      <c r="C109" s="139"/>
      <c r="D109" s="139"/>
      <c r="E109" s="138"/>
      <c r="F109" s="7"/>
      <c r="G109" s="7"/>
    </row>
    <row r="110" spans="1:7" ht="36.75" customHeight="1" x14ac:dyDescent="0.3">
      <c r="A110" s="7"/>
      <c r="B110" s="146" t="s">
        <v>16</v>
      </c>
      <c r="C110" s="146"/>
      <c r="D110" s="146"/>
      <c r="E110" s="18"/>
      <c r="F110" s="7"/>
      <c r="G110" s="7"/>
    </row>
    <row r="111" spans="1:7" ht="19.2" x14ac:dyDescent="0.3">
      <c r="A111" s="7"/>
      <c r="B111" s="139" t="s">
        <v>7</v>
      </c>
      <c r="C111" s="139"/>
      <c r="D111" s="139"/>
      <c r="E111" s="18"/>
      <c r="F111" s="7"/>
      <c r="G111" s="7"/>
    </row>
    <row r="112" spans="1:7" ht="19.2" x14ac:dyDescent="0.3">
      <c r="A112" s="7"/>
      <c r="B112" s="139" t="s">
        <v>143</v>
      </c>
      <c r="C112" s="139"/>
      <c r="D112" s="139"/>
      <c r="E112" s="18"/>
      <c r="F112" s="7"/>
      <c r="G112" s="7"/>
    </row>
    <row r="113" spans="1:7" ht="19.2" x14ac:dyDescent="0.3">
      <c r="A113" s="7"/>
      <c r="B113" s="139" t="s">
        <v>17</v>
      </c>
      <c r="C113" s="139"/>
      <c r="D113" s="139"/>
      <c r="E113" s="18"/>
      <c r="F113" s="7"/>
      <c r="G113" s="7"/>
    </row>
    <row r="114" spans="1:7" ht="19.2" x14ac:dyDescent="0.3">
      <c r="A114" s="7"/>
      <c r="B114" s="139" t="s">
        <v>8</v>
      </c>
      <c r="C114" s="139"/>
      <c r="D114" s="139"/>
      <c r="E114" s="18"/>
      <c r="F114" s="7"/>
      <c r="G114" s="7"/>
    </row>
    <row r="115" spans="1:7" ht="19.2" x14ac:dyDescent="0.3">
      <c r="A115" s="7"/>
      <c r="B115" s="139" t="s">
        <v>86</v>
      </c>
      <c r="C115" s="139"/>
      <c r="D115" s="139"/>
      <c r="E115" s="18"/>
      <c r="F115" s="7"/>
      <c r="G115" s="7"/>
    </row>
    <row r="116" spans="1:7" ht="19.2" x14ac:dyDescent="0.3">
      <c r="A116" s="7"/>
      <c r="B116" s="139" t="s">
        <v>9</v>
      </c>
      <c r="C116" s="139"/>
      <c r="D116" s="139"/>
      <c r="E116" s="18"/>
      <c r="F116" s="7"/>
      <c r="G116" s="7"/>
    </row>
    <row r="117" spans="1:7" ht="19.2" x14ac:dyDescent="0.3">
      <c r="A117" s="7"/>
      <c r="B117" s="139" t="s">
        <v>10</v>
      </c>
      <c r="C117" s="139"/>
      <c r="D117" s="139"/>
      <c r="E117" s="18"/>
      <c r="F117" s="7"/>
      <c r="G117" s="7"/>
    </row>
    <row r="118" spans="1:7" ht="19.2" x14ac:dyDescent="0.3">
      <c r="A118" s="7"/>
      <c r="B118" s="139" t="s">
        <v>11</v>
      </c>
      <c r="C118" s="139"/>
      <c r="D118" s="139"/>
      <c r="E118" s="18"/>
      <c r="F118" s="7"/>
      <c r="G118" s="7"/>
    </row>
    <row r="119" spans="1:7" ht="19.2" x14ac:dyDescent="0.3">
      <c r="A119" s="7"/>
      <c r="B119" s="139" t="s">
        <v>12</v>
      </c>
      <c r="C119" s="139"/>
      <c r="D119" s="139"/>
      <c r="E119" s="18"/>
      <c r="F119" s="7"/>
      <c r="G119" s="7"/>
    </row>
    <row r="120" spans="1:7" ht="19.2" x14ac:dyDescent="0.3">
      <c r="A120" s="7"/>
      <c r="B120" s="139" t="s">
        <v>13</v>
      </c>
      <c r="C120" s="139"/>
      <c r="D120" s="139"/>
      <c r="E120" s="18"/>
      <c r="F120" s="7"/>
      <c r="G120" s="7"/>
    </row>
    <row r="121" spans="1:7" ht="19.2" x14ac:dyDescent="0.3">
      <c r="A121" s="7"/>
      <c r="B121" s="139" t="s">
        <v>29</v>
      </c>
      <c r="C121" s="139"/>
      <c r="D121" s="139"/>
      <c r="E121" s="18"/>
      <c r="F121" s="7"/>
      <c r="G121" s="7"/>
    </row>
    <row r="122" spans="1:7" x14ac:dyDescent="0.3">
      <c r="A122" s="7"/>
      <c r="B122" s="67" t="s">
        <v>73</v>
      </c>
      <c r="C122" s="67"/>
      <c r="D122" s="67"/>
      <c r="E122" s="19"/>
      <c r="F122" s="7"/>
      <c r="G122" s="7"/>
    </row>
    <row r="123" spans="1:7" ht="19.8" thickBot="1" x14ac:dyDescent="0.35">
      <c r="A123" s="7"/>
      <c r="B123" s="51" t="s">
        <v>22</v>
      </c>
      <c r="C123" s="51"/>
      <c r="D123" s="51"/>
      <c r="E123" s="61">
        <f>SUM(E108:E122)</f>
        <v>0</v>
      </c>
      <c r="F123" s="7"/>
      <c r="G123" s="7"/>
    </row>
    <row r="124" spans="1:7" ht="18.600000000000001" thickTop="1" x14ac:dyDescent="0.3">
      <c r="A124" s="7"/>
      <c r="B124" s="7"/>
      <c r="C124" s="7"/>
      <c r="D124" s="7"/>
      <c r="E124" s="7"/>
      <c r="F124" s="7"/>
      <c r="G124" s="7"/>
    </row>
    <row r="125" spans="1:7" ht="16.5" customHeight="1" x14ac:dyDescent="0.3">
      <c r="A125" s="7"/>
      <c r="B125" s="150" t="s">
        <v>15</v>
      </c>
      <c r="C125" s="150"/>
      <c r="D125" s="150"/>
      <c r="E125" s="150"/>
      <c r="F125" s="150"/>
      <c r="G125" s="150"/>
    </row>
    <row r="126" spans="1:7" ht="16.5" customHeight="1" x14ac:dyDescent="0.3">
      <c r="A126" s="7"/>
      <c r="B126" s="62"/>
      <c r="C126" s="62"/>
      <c r="D126" s="62"/>
      <c r="E126" s="62"/>
      <c r="F126" s="62"/>
      <c r="G126" s="62"/>
    </row>
    <row r="127" spans="1:7" ht="19.2" x14ac:dyDescent="0.3">
      <c r="A127" s="55"/>
      <c r="B127" s="51" t="s">
        <v>84</v>
      </c>
      <c r="C127" s="7"/>
      <c r="D127" s="7"/>
      <c r="E127" s="7"/>
      <c r="F127" s="7"/>
      <c r="G127" s="7"/>
    </row>
    <row r="128" spans="1:7" x14ac:dyDescent="0.3">
      <c r="A128" s="7"/>
      <c r="B128" s="7"/>
      <c r="C128" s="7"/>
      <c r="D128" s="7"/>
      <c r="E128" s="7"/>
      <c r="F128" s="7"/>
      <c r="G128" s="7"/>
    </row>
    <row r="129" spans="1:7" ht="19.2" x14ac:dyDescent="0.3">
      <c r="A129" s="55" t="s">
        <v>77</v>
      </c>
      <c r="B129" s="7"/>
      <c r="C129" s="7"/>
      <c r="D129" s="7"/>
      <c r="E129" s="7"/>
      <c r="F129" s="7"/>
      <c r="G129" s="7"/>
    </row>
    <row r="130" spans="1:7" ht="19.2" x14ac:dyDescent="0.3">
      <c r="A130" s="55"/>
      <c r="B130" s="7"/>
      <c r="C130" s="7"/>
      <c r="D130" s="7"/>
      <c r="E130" s="7"/>
      <c r="F130" s="7"/>
      <c r="G130" s="7"/>
    </row>
    <row r="131" spans="1:7" ht="19.2" x14ac:dyDescent="0.3">
      <c r="A131" s="7"/>
      <c r="B131" s="60" t="s">
        <v>164</v>
      </c>
      <c r="C131" s="60"/>
      <c r="D131" s="60"/>
      <c r="E131" s="60" t="s">
        <v>72</v>
      </c>
      <c r="F131" s="7"/>
      <c r="G131" s="7"/>
    </row>
    <row r="132" spans="1:7" ht="19.2" x14ac:dyDescent="0.3">
      <c r="A132" s="7"/>
      <c r="B132" s="139" t="s">
        <v>1</v>
      </c>
      <c r="C132" s="139"/>
      <c r="D132" s="139"/>
      <c r="E132" s="17"/>
      <c r="F132" s="7"/>
      <c r="G132" s="7"/>
    </row>
    <row r="133" spans="1:7" ht="19.2" x14ac:dyDescent="0.3">
      <c r="A133" s="7"/>
      <c r="B133" s="139" t="s">
        <v>74</v>
      </c>
      <c r="C133" s="139"/>
      <c r="D133" s="139"/>
      <c r="E133" s="18"/>
      <c r="F133" s="7"/>
      <c r="G133" s="7"/>
    </row>
    <row r="134" spans="1:7" ht="15.75" customHeight="1" x14ac:dyDescent="0.3">
      <c r="A134" s="7"/>
      <c r="B134" s="146" t="s">
        <v>2</v>
      </c>
      <c r="C134" s="146"/>
      <c r="D134" s="146"/>
      <c r="E134" s="18"/>
      <c r="F134" s="7"/>
      <c r="G134" s="7"/>
    </row>
    <row r="135" spans="1:7" ht="19.2" x14ac:dyDescent="0.3">
      <c r="A135" s="7"/>
      <c r="B135" s="139" t="s">
        <v>165</v>
      </c>
      <c r="C135" s="139"/>
      <c r="D135" s="139"/>
      <c r="E135" s="18"/>
      <c r="F135" s="7"/>
      <c r="G135" s="7"/>
    </row>
    <row r="136" spans="1:7" ht="19.2" x14ac:dyDescent="0.3">
      <c r="A136" s="7"/>
      <c r="B136" s="139" t="s">
        <v>85</v>
      </c>
      <c r="C136" s="139"/>
      <c r="D136" s="139"/>
      <c r="E136" s="18"/>
      <c r="F136" s="7"/>
      <c r="G136" s="7"/>
    </row>
    <row r="137" spans="1:7" ht="19.2" x14ac:dyDescent="0.3">
      <c r="A137" s="7"/>
      <c r="B137" s="139" t="s">
        <v>166</v>
      </c>
      <c r="C137" s="139"/>
      <c r="D137" s="139"/>
      <c r="E137" s="18"/>
      <c r="F137" s="7"/>
      <c r="G137" s="7"/>
    </row>
    <row r="138" spans="1:7" ht="19.2" x14ac:dyDescent="0.3">
      <c r="A138" s="7"/>
      <c r="B138" s="139" t="s">
        <v>3</v>
      </c>
      <c r="C138" s="139"/>
      <c r="D138" s="139"/>
      <c r="E138" s="18"/>
      <c r="F138" s="7"/>
      <c r="G138" s="7"/>
    </row>
    <row r="139" spans="1:7" ht="19.2" x14ac:dyDescent="0.3">
      <c r="A139" s="7"/>
      <c r="B139" s="139" t="s">
        <v>167</v>
      </c>
      <c r="C139" s="139"/>
      <c r="D139" s="139"/>
      <c r="E139" s="18"/>
      <c r="F139" s="7"/>
      <c r="G139" s="7"/>
    </row>
    <row r="140" spans="1:7" ht="19.2" x14ac:dyDescent="0.3">
      <c r="A140" s="7"/>
      <c r="B140" s="139" t="s">
        <v>5</v>
      </c>
      <c r="C140" s="139"/>
      <c r="D140" s="139"/>
      <c r="E140" s="138"/>
      <c r="F140" s="7"/>
      <c r="G140" s="7"/>
    </row>
    <row r="141" spans="1:7" ht="19.2" x14ac:dyDescent="0.3">
      <c r="A141" s="7"/>
      <c r="B141" s="139" t="s">
        <v>75</v>
      </c>
      <c r="C141" s="139"/>
      <c r="D141" s="139"/>
      <c r="E141" s="18"/>
      <c r="F141" s="7"/>
      <c r="G141" s="7"/>
    </row>
    <row r="142" spans="1:7" ht="19.2" x14ac:dyDescent="0.3">
      <c r="A142" s="7"/>
      <c r="B142" s="86" t="s">
        <v>170</v>
      </c>
      <c r="C142" s="86"/>
      <c r="D142" s="86"/>
      <c r="E142" s="18"/>
      <c r="F142" s="7"/>
      <c r="G142" s="7"/>
    </row>
    <row r="143" spans="1:7" ht="19.2" x14ac:dyDescent="0.3">
      <c r="A143" s="7"/>
      <c r="B143" s="139" t="s">
        <v>168</v>
      </c>
      <c r="C143" s="139"/>
      <c r="D143" s="139"/>
      <c r="E143" s="18"/>
      <c r="F143" s="7"/>
      <c r="G143" s="7"/>
    </row>
    <row r="144" spans="1:7" ht="19.2" x14ac:dyDescent="0.3">
      <c r="A144" s="7"/>
      <c r="B144" s="139" t="s">
        <v>169</v>
      </c>
      <c r="C144" s="139"/>
      <c r="D144" s="139"/>
      <c r="E144" s="18"/>
      <c r="F144" s="7"/>
      <c r="G144" s="7"/>
    </row>
    <row r="145" spans="1:7" ht="19.2" x14ac:dyDescent="0.3">
      <c r="A145" s="7"/>
      <c r="B145" s="139" t="s">
        <v>76</v>
      </c>
      <c r="C145" s="139"/>
      <c r="D145" s="139"/>
      <c r="E145" s="18"/>
      <c r="F145" s="7"/>
      <c r="G145" s="7"/>
    </row>
    <row r="146" spans="1:7" ht="19.8" thickBot="1" x14ac:dyDescent="0.35">
      <c r="A146" s="7"/>
      <c r="B146" s="51" t="s">
        <v>22</v>
      </c>
      <c r="C146" s="63"/>
      <c r="D146" s="63"/>
      <c r="E146" s="61">
        <f>SUM(E132:E145)</f>
        <v>0</v>
      </c>
      <c r="F146" s="7"/>
      <c r="G146" s="7"/>
    </row>
    <row r="147" spans="1:7" ht="18.600000000000001" thickTop="1" x14ac:dyDescent="0.3">
      <c r="A147" s="7"/>
      <c r="B147" s="7"/>
      <c r="C147" s="7"/>
      <c r="D147" s="7"/>
      <c r="E147" s="7"/>
      <c r="F147" s="7"/>
      <c r="G147" s="7"/>
    </row>
    <row r="148" spans="1:7" ht="30.75" customHeight="1" x14ac:dyDescent="0.3">
      <c r="A148" s="7"/>
      <c r="B148" s="148" t="s">
        <v>19</v>
      </c>
      <c r="C148" s="148"/>
      <c r="D148" s="148"/>
      <c r="E148" s="148"/>
      <c r="F148" s="148"/>
      <c r="G148" s="148"/>
    </row>
    <row r="149" spans="1:7" ht="16.5" customHeight="1" x14ac:dyDescent="0.3">
      <c r="A149" s="7"/>
      <c r="B149" s="64"/>
      <c r="C149" s="64"/>
      <c r="D149" s="64"/>
      <c r="E149" s="64"/>
      <c r="F149" s="64"/>
      <c r="G149" s="64"/>
    </row>
    <row r="150" spans="1:7" ht="19.2" x14ac:dyDescent="0.3">
      <c r="A150" s="7"/>
      <c r="B150" s="51"/>
      <c r="C150" s="7"/>
      <c r="D150" s="7"/>
      <c r="E150" s="7"/>
      <c r="F150" s="7"/>
      <c r="G150" s="7"/>
    </row>
    <row r="151" spans="1:7" ht="19.2" x14ac:dyDescent="0.3">
      <c r="A151" s="55" t="s">
        <v>101</v>
      </c>
      <c r="B151" s="50"/>
      <c r="C151" s="50"/>
      <c r="D151" s="50"/>
      <c r="E151" s="50"/>
      <c r="F151" s="50"/>
      <c r="G151" s="50"/>
    </row>
    <row r="152" spans="1:7" ht="19.2" x14ac:dyDescent="0.3">
      <c r="A152" s="50"/>
      <c r="B152" s="50" t="s">
        <v>80</v>
      </c>
      <c r="C152" s="50"/>
      <c r="D152" s="50"/>
      <c r="E152" s="50"/>
      <c r="F152" s="50"/>
      <c r="G152" s="50"/>
    </row>
    <row r="153" spans="1:7" ht="19.8" thickBot="1" x14ac:dyDescent="0.35">
      <c r="A153" s="50"/>
      <c r="B153" s="50"/>
      <c r="C153" s="65"/>
      <c r="D153" s="50"/>
      <c r="E153" s="66">
        <f>SUM(E123-E146)</f>
        <v>0</v>
      </c>
      <c r="F153" s="50"/>
      <c r="G153" s="50"/>
    </row>
    <row r="154" spans="1:7" ht="18.600000000000001" thickTop="1" x14ac:dyDescent="0.3">
      <c r="A154" s="7"/>
      <c r="B154" s="7"/>
      <c r="C154" s="7"/>
      <c r="D154" s="7"/>
      <c r="E154" s="7"/>
      <c r="F154" s="7"/>
      <c r="G154" s="7"/>
    </row>
    <row r="155" spans="1:7" x14ac:dyDescent="0.3">
      <c r="A155" s="7"/>
      <c r="B155" s="7"/>
      <c r="C155" s="7"/>
      <c r="D155" s="7"/>
      <c r="E155" s="7"/>
      <c r="F155" s="7"/>
      <c r="G155" s="7"/>
    </row>
    <row r="156" spans="1:7" x14ac:dyDescent="0.3">
      <c r="A156" s="7"/>
      <c r="B156" s="7"/>
      <c r="C156" s="7"/>
      <c r="D156" s="7"/>
      <c r="E156" s="7"/>
      <c r="F156" s="7"/>
      <c r="G156" s="7"/>
    </row>
    <row r="157" spans="1:7" x14ac:dyDescent="0.3">
      <c r="A157" s="7"/>
      <c r="B157" s="7"/>
      <c r="C157" s="7"/>
      <c r="D157" s="7"/>
      <c r="E157" s="7"/>
      <c r="F157" s="7"/>
      <c r="G157" s="7"/>
    </row>
    <row r="158" spans="1:7" x14ac:dyDescent="0.3">
      <c r="A158" s="7"/>
      <c r="B158" s="7"/>
      <c r="C158" s="7"/>
      <c r="D158" s="7"/>
      <c r="E158" s="7"/>
      <c r="F158" s="7"/>
      <c r="G158" s="7"/>
    </row>
    <row r="159" spans="1:7" x14ac:dyDescent="0.3">
      <c r="A159" s="7"/>
      <c r="B159" s="7"/>
      <c r="C159" s="7"/>
      <c r="D159" s="7"/>
      <c r="E159" s="7"/>
      <c r="F159" s="7"/>
      <c r="G159" s="7"/>
    </row>
    <row r="160" spans="1:7" x14ac:dyDescent="0.3">
      <c r="A160" s="7"/>
      <c r="B160" s="7"/>
      <c r="C160" s="7"/>
      <c r="D160" s="7"/>
      <c r="E160" s="7"/>
      <c r="F160" s="7"/>
      <c r="G160" s="7"/>
    </row>
  </sheetData>
  <sheetProtection algorithmName="SHA-512" hashValue="92lSvHXzvnsUWsPFotIqu6xFPWLzlFC5ced032730YMFbrvJNvYT/RI6UdaYQ/ti/G4UYafSlrTYP7rbB+a65g==" saltValue="sRA2CwgJLpQzALJyzgp1cg==" spinCount="100000" sheet="1" selectLockedCells="1"/>
  <customSheetViews>
    <customSheetView guid="{9885FD50-B8EC-4737-B64B-1613341BC4B2}">
      <selection activeCell="C15" sqref="C15:G15"/>
      <rowBreaks count="5" manualBreakCount="5">
        <brk id="27" max="6" man="1"/>
        <brk id="46" max="6" man="1"/>
        <brk id="79" max="6" man="1"/>
        <brk id="101" max="6" man="1"/>
        <brk id="128" max="6" man="1"/>
      </rowBreaks>
      <pageMargins left="0.7" right="0.7" top="0.75" bottom="0.75" header="0.3" footer="0.3"/>
      <pageSetup scale="92" orientation="portrait" r:id="rId1"/>
    </customSheetView>
    <customSheetView guid="{744AEB0C-945A-4322-8A68-194403CA515F}" showPageBreaks="1" printArea="1" topLeftCell="A25">
      <selection activeCell="A25" sqref="A1:XFD1048576"/>
      <rowBreaks count="5" manualBreakCount="5">
        <brk id="27" max="6" man="1"/>
        <brk id="46" max="6" man="1"/>
        <brk id="79" max="6" man="1"/>
        <brk id="101" max="6" man="1"/>
        <brk id="128" max="6" man="1"/>
      </rowBreaks>
      <pageMargins left="0.7" right="0.7" top="0.75" bottom="0.75" header="0.3" footer="0.3"/>
      <pageSetup scale="92" orientation="portrait" r:id="rId2"/>
    </customSheetView>
  </customSheetViews>
  <mergeCells count="55">
    <mergeCell ref="B143:D143"/>
    <mergeCell ref="B144:D144"/>
    <mergeCell ref="B145:D145"/>
    <mergeCell ref="B148:G148"/>
    <mergeCell ref="A1:G2"/>
    <mergeCell ref="A31:G31"/>
    <mergeCell ref="A38:G38"/>
    <mergeCell ref="B136:D136"/>
    <mergeCell ref="B137:D137"/>
    <mergeCell ref="B138:D138"/>
    <mergeCell ref="B139:D139"/>
    <mergeCell ref="B140:D140"/>
    <mergeCell ref="B141:D141"/>
    <mergeCell ref="B121:D121"/>
    <mergeCell ref="B125:G125"/>
    <mergeCell ref="B132:D132"/>
    <mergeCell ref="B133:D133"/>
    <mergeCell ref="B134:D134"/>
    <mergeCell ref="B135:D135"/>
    <mergeCell ref="B115:D115"/>
    <mergeCell ref="B116:D116"/>
    <mergeCell ref="B117:D117"/>
    <mergeCell ref="B118:D118"/>
    <mergeCell ref="B119:D119"/>
    <mergeCell ref="B120:D120"/>
    <mergeCell ref="B114:D114"/>
    <mergeCell ref="C12:G12"/>
    <mergeCell ref="C14:G14"/>
    <mergeCell ref="C15:G15"/>
    <mergeCell ref="C16:G16"/>
    <mergeCell ref="C17:G17"/>
    <mergeCell ref="B20:G23"/>
    <mergeCell ref="B108:D108"/>
    <mergeCell ref="B109:D109"/>
    <mergeCell ref="B110:D110"/>
    <mergeCell ref="B111:D111"/>
    <mergeCell ref="B113:D113"/>
    <mergeCell ref="B25:G25"/>
    <mergeCell ref="A56:G56"/>
    <mergeCell ref="A68:D68"/>
    <mergeCell ref="A72:D72"/>
    <mergeCell ref="A66:D66"/>
    <mergeCell ref="A67:D67"/>
    <mergeCell ref="A73:D73"/>
    <mergeCell ref="A74:D74"/>
    <mergeCell ref="C6:G6"/>
    <mergeCell ref="C7:G7"/>
    <mergeCell ref="C9:G9"/>
    <mergeCell ref="C10:G10"/>
    <mergeCell ref="C11:G11"/>
    <mergeCell ref="B112:D112"/>
    <mergeCell ref="A70:D70"/>
    <mergeCell ref="A71:D71"/>
    <mergeCell ref="A100:G100"/>
    <mergeCell ref="A69:D69"/>
  </mergeCells>
  <pageMargins left="0.7" right="0.7" top="0.75" bottom="0.75" header="0.3" footer="0.3"/>
  <pageSetup fitToHeight="0" orientation="portrait" r:id="rId3"/>
  <rowBreaks count="5" manualBreakCount="5">
    <brk id="27" max="6" man="1"/>
    <brk id="46" max="6" man="1"/>
    <brk id="79" max="6" man="1"/>
    <brk id="101" max="6" man="1"/>
    <brk id="12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65C02-5471-49F4-9C51-8DBD6FF3BE93}">
  <sheetPr>
    <pageSetUpPr fitToPage="1"/>
  </sheetPr>
  <dimension ref="A1:E180"/>
  <sheetViews>
    <sheetView showGridLines="0" topLeftCell="A31" zoomScaleNormal="100" zoomScaleSheetLayoutView="70" workbookViewId="0">
      <selection activeCell="A32" sqref="A32"/>
    </sheetView>
  </sheetViews>
  <sheetFormatPr defaultColWidth="9.109375" defaultRowHeight="18" x14ac:dyDescent="0.5"/>
  <cols>
    <col min="1" max="1" width="36.6640625" style="94" customWidth="1"/>
    <col min="2" max="2" width="7.44140625" style="94" customWidth="1"/>
    <col min="3" max="3" width="23" style="94" customWidth="1"/>
    <col min="4" max="5" width="23" style="94" bestFit="1" customWidth="1"/>
    <col min="6" max="6" width="25.109375" style="94" bestFit="1" customWidth="1"/>
    <col min="7" max="16384" width="9.109375" style="94"/>
  </cols>
  <sheetData>
    <row r="1" spans="1:5" ht="30" customHeight="1" x14ac:dyDescent="0.5">
      <c r="A1" s="156" t="s">
        <v>150</v>
      </c>
      <c r="B1" s="156"/>
      <c r="C1" s="156"/>
      <c r="D1" s="156"/>
      <c r="E1" s="156"/>
    </row>
    <row r="2" spans="1:5" ht="27" customHeight="1" x14ac:dyDescent="0.5">
      <c r="A2" s="156"/>
      <c r="B2" s="156"/>
      <c r="C2" s="156"/>
      <c r="D2" s="156"/>
      <c r="E2" s="156"/>
    </row>
    <row r="3" spans="1:5" ht="4.5" customHeight="1" x14ac:dyDescent="0.5">
      <c r="A3" s="95"/>
      <c r="B3" s="95"/>
      <c r="C3" s="95"/>
      <c r="D3" s="95"/>
      <c r="E3" s="95"/>
    </row>
    <row r="4" spans="1:5" ht="36.75" customHeight="1" x14ac:dyDescent="0.8">
      <c r="A4" s="157" t="s">
        <v>27</v>
      </c>
      <c r="B4" s="157"/>
      <c r="C4" s="157"/>
      <c r="D4" s="96"/>
      <c r="E4" s="96"/>
    </row>
    <row r="5" spans="1:5" s="100" customFormat="1" ht="24" customHeight="1" x14ac:dyDescent="0.3">
      <c r="A5" s="97" t="s">
        <v>151</v>
      </c>
      <c r="B5" s="98"/>
      <c r="C5" s="98"/>
      <c r="D5" s="99"/>
      <c r="E5" s="99"/>
    </row>
    <row r="6" spans="1:5" x14ac:dyDescent="0.5">
      <c r="A6" s="96"/>
      <c r="B6" s="96"/>
      <c r="C6" s="96"/>
      <c r="D6" s="96"/>
      <c r="E6" s="96"/>
    </row>
    <row r="7" spans="1:5" ht="24.6" x14ac:dyDescent="0.6">
      <c r="A7" s="101" t="s">
        <v>20</v>
      </c>
      <c r="B7" s="102"/>
      <c r="C7" s="102"/>
      <c r="D7" s="158" t="s">
        <v>119</v>
      </c>
      <c r="E7" s="159"/>
    </row>
    <row r="8" spans="1:5" ht="24.6" x14ac:dyDescent="0.6">
      <c r="A8" s="103" t="s">
        <v>172</v>
      </c>
      <c r="B8" s="102"/>
      <c r="C8" s="104">
        <v>690</v>
      </c>
      <c r="D8" s="160"/>
      <c r="E8" s="161"/>
    </row>
    <row r="9" spans="1:5" ht="24.6" x14ac:dyDescent="0.6">
      <c r="A9" s="103" t="s">
        <v>173</v>
      </c>
      <c r="B9" s="102"/>
      <c r="C9" s="104">
        <v>525</v>
      </c>
      <c r="D9" s="102"/>
      <c r="E9" s="102"/>
    </row>
    <row r="10" spans="1:5" ht="24.6" x14ac:dyDescent="0.6">
      <c r="A10" s="105" t="s">
        <v>175</v>
      </c>
      <c r="B10" s="106"/>
      <c r="C10" s="104"/>
      <c r="D10" s="106"/>
      <c r="E10" s="106"/>
    </row>
    <row r="11" spans="1:5" ht="21.6" x14ac:dyDescent="0.55000000000000004">
      <c r="A11" s="162" t="s">
        <v>28</v>
      </c>
      <c r="B11" s="163"/>
      <c r="C11" s="107" t="s">
        <v>81</v>
      </c>
      <c r="D11" s="107" t="s">
        <v>21</v>
      </c>
      <c r="E11" s="107" t="s">
        <v>22</v>
      </c>
    </row>
    <row r="12" spans="1:5" ht="41.25" customHeight="1" x14ac:dyDescent="0.55000000000000004">
      <c r="A12" s="164" t="s">
        <v>123</v>
      </c>
      <c r="B12" s="165"/>
      <c r="C12" s="84"/>
      <c r="D12" s="83"/>
      <c r="E12" s="3">
        <f>SUM(C12*D8)*D12</f>
        <v>0</v>
      </c>
    </row>
    <row r="13" spans="1:5" ht="41.25" customHeight="1" x14ac:dyDescent="0.55000000000000004">
      <c r="A13" s="164" t="s">
        <v>120</v>
      </c>
      <c r="B13" s="165"/>
      <c r="C13" s="84"/>
      <c r="D13" s="83"/>
      <c r="E13" s="3">
        <f>SUM(C13*D8)*D13</f>
        <v>0</v>
      </c>
    </row>
    <row r="14" spans="1:5" ht="41.25" customHeight="1" x14ac:dyDescent="0.55000000000000004">
      <c r="A14" s="164" t="s">
        <v>121</v>
      </c>
      <c r="B14" s="165"/>
      <c r="C14" s="84"/>
      <c r="D14" s="83"/>
      <c r="E14" s="3">
        <f>SUM(C14*D8)*D14</f>
        <v>0</v>
      </c>
    </row>
    <row r="15" spans="1:5" ht="21.6" x14ac:dyDescent="0.55000000000000004">
      <c r="A15" s="166" t="s">
        <v>23</v>
      </c>
      <c r="B15" s="166"/>
      <c r="C15" s="166"/>
      <c r="D15" s="166"/>
      <c r="E15" s="4">
        <f>SUM(E12:E14)</f>
        <v>0</v>
      </c>
    </row>
    <row r="16" spans="1:5" ht="24.6" x14ac:dyDescent="0.6">
      <c r="A16" s="108"/>
      <c r="B16" s="108"/>
      <c r="C16" s="108"/>
      <c r="D16" s="108"/>
      <c r="E16" s="109"/>
    </row>
    <row r="17" spans="1:5" ht="24.6" x14ac:dyDescent="0.6">
      <c r="A17" s="153" t="s">
        <v>24</v>
      </c>
      <c r="B17" s="153"/>
      <c r="C17" s="153"/>
      <c r="D17" s="108"/>
      <c r="E17" s="109"/>
    </row>
    <row r="18" spans="1:5" ht="24.6" x14ac:dyDescent="0.6">
      <c r="A18" s="110" t="s">
        <v>26</v>
      </c>
      <c r="C18" s="111"/>
      <c r="D18" s="108"/>
      <c r="E18" s="109"/>
    </row>
    <row r="19" spans="1:5" ht="25.2" thickBot="1" x14ac:dyDescent="0.65">
      <c r="A19" s="5">
        <f>SUM(E15/2)</f>
        <v>0</v>
      </c>
      <c r="B19" s="112"/>
      <c r="D19" s="108"/>
      <c r="E19" s="109"/>
    </row>
    <row r="20" spans="1:5" ht="25.2" thickTop="1" x14ac:dyDescent="0.6">
      <c r="A20" s="110"/>
      <c r="B20" s="110"/>
      <c r="C20" s="111"/>
      <c r="D20" s="108"/>
      <c r="E20" s="109"/>
    </row>
    <row r="21" spans="1:5" ht="24.6" x14ac:dyDescent="0.6">
      <c r="A21" s="113" t="s">
        <v>25</v>
      </c>
      <c r="C21" s="114"/>
      <c r="D21" s="102"/>
      <c r="E21" s="102"/>
    </row>
    <row r="22" spans="1:5" ht="25.2" thickBot="1" x14ac:dyDescent="0.65">
      <c r="A22" s="6">
        <f>SUM(E15/2)</f>
        <v>0</v>
      </c>
      <c r="B22" s="112"/>
      <c r="D22" s="102"/>
      <c r="E22" s="102"/>
    </row>
    <row r="23" spans="1:5" ht="25.2" thickTop="1" x14ac:dyDescent="0.6">
      <c r="A23" s="115"/>
      <c r="B23" s="116"/>
      <c r="C23" s="102"/>
      <c r="D23" s="102"/>
      <c r="E23" s="102"/>
    </row>
    <row r="24" spans="1:5" ht="4.5" customHeight="1" x14ac:dyDescent="0.6">
      <c r="A24" s="117"/>
      <c r="B24" s="117"/>
      <c r="C24" s="117"/>
      <c r="D24" s="117"/>
      <c r="E24" s="117"/>
    </row>
    <row r="25" spans="1:5" ht="36.75" customHeight="1" x14ac:dyDescent="0.8">
      <c r="A25" s="154" t="s">
        <v>162</v>
      </c>
      <c r="B25" s="154"/>
      <c r="C25" s="154"/>
      <c r="D25" s="102"/>
      <c r="E25" s="102"/>
    </row>
    <row r="26" spans="1:5" ht="21" customHeight="1" x14ac:dyDescent="0.7">
      <c r="A26" s="118" t="s">
        <v>152</v>
      </c>
      <c r="B26" s="119"/>
      <c r="C26" s="119"/>
      <c r="D26" s="102"/>
      <c r="E26" s="102"/>
    </row>
    <row r="27" spans="1:5" ht="24.6" x14ac:dyDescent="0.6">
      <c r="A27" s="120"/>
      <c r="B27" s="120"/>
      <c r="C27" s="120"/>
      <c r="D27" s="102"/>
      <c r="E27" s="102"/>
    </row>
    <row r="28" spans="1:5" ht="24.6" x14ac:dyDescent="0.6">
      <c r="A28" s="151" t="s">
        <v>0</v>
      </c>
      <c r="B28" s="151"/>
      <c r="C28" s="151"/>
      <c r="D28" s="102"/>
      <c r="E28" s="102"/>
    </row>
    <row r="29" spans="1:5" ht="59.25" customHeight="1" x14ac:dyDescent="0.5">
      <c r="A29" s="152" t="s">
        <v>97</v>
      </c>
      <c r="B29" s="152"/>
      <c r="C29" s="152"/>
      <c r="D29" s="152"/>
      <c r="E29" s="152"/>
    </row>
    <row r="30" spans="1:5" ht="24.75" customHeight="1" x14ac:dyDescent="0.5">
      <c r="A30" s="155" t="s">
        <v>178</v>
      </c>
      <c r="B30" s="155"/>
      <c r="C30" s="155"/>
      <c r="D30" s="155"/>
      <c r="E30" s="135"/>
    </row>
    <row r="31" spans="1:5" ht="43.2" x14ac:dyDescent="0.55000000000000004">
      <c r="A31" s="121" t="s">
        <v>176</v>
      </c>
      <c r="B31" s="122"/>
      <c r="C31" s="107" t="s">
        <v>174</v>
      </c>
      <c r="D31" s="107" t="s">
        <v>69</v>
      </c>
    </row>
    <row r="32" spans="1:5" ht="42" customHeight="1" x14ac:dyDescent="0.55000000000000004">
      <c r="A32" s="123"/>
      <c r="B32" s="124"/>
      <c r="C32" s="92">
        <f>'Form 4 Fact Sheet'!D9</f>
        <v>0</v>
      </c>
      <c r="D32" s="92">
        <f>A32*C32</f>
        <v>0</v>
      </c>
    </row>
    <row r="33" spans="1:5" ht="5.0999999999999996" customHeight="1" x14ac:dyDescent="0.6">
      <c r="A33" s="125"/>
      <c r="B33" s="125"/>
      <c r="C33" s="125"/>
      <c r="D33" s="126"/>
    </row>
    <row r="34" spans="1:5" ht="21" customHeight="1" x14ac:dyDescent="0.55000000000000004">
      <c r="A34" s="127" t="s">
        <v>177</v>
      </c>
      <c r="B34" s="128"/>
      <c r="C34" s="127"/>
      <c r="D34" s="93">
        <f t="shared" ref="D34" si="0">D32</f>
        <v>0</v>
      </c>
    </row>
    <row r="35" spans="1:5" ht="15" customHeight="1" x14ac:dyDescent="0.6">
      <c r="A35" s="129"/>
      <c r="B35" s="102"/>
      <c r="C35" s="102"/>
      <c r="D35" s="102"/>
      <c r="E35" s="96"/>
    </row>
    <row r="36" spans="1:5" ht="24.6" x14ac:dyDescent="0.6">
      <c r="A36" s="108"/>
      <c r="B36" s="108"/>
      <c r="C36" s="108"/>
      <c r="D36" s="108"/>
      <c r="E36" s="109"/>
    </row>
    <row r="37" spans="1:5" ht="24.6" x14ac:dyDescent="0.6">
      <c r="A37" s="153" t="s">
        <v>138</v>
      </c>
      <c r="B37" s="153"/>
      <c r="C37" s="153"/>
      <c r="D37" s="108"/>
      <c r="E37" s="109"/>
    </row>
    <row r="38" spans="1:5" ht="24.6" x14ac:dyDescent="0.6">
      <c r="A38" s="110" t="s">
        <v>179</v>
      </c>
      <c r="C38" s="111"/>
      <c r="D38" s="108"/>
      <c r="E38" s="109"/>
    </row>
    <row r="39" spans="1:5" ht="25.2" thickBot="1" x14ac:dyDescent="0.65">
      <c r="A39" s="136"/>
      <c r="B39" s="112"/>
      <c r="D39" s="108"/>
      <c r="E39" s="109"/>
    </row>
    <row r="40" spans="1:5" ht="25.2" thickTop="1" x14ac:dyDescent="0.6">
      <c r="A40" s="110"/>
      <c r="B40" s="110"/>
      <c r="C40" s="111"/>
      <c r="D40" s="108"/>
      <c r="E40" s="109"/>
    </row>
    <row r="41" spans="1:5" ht="24.6" x14ac:dyDescent="0.6">
      <c r="A41" s="113" t="s">
        <v>180</v>
      </c>
      <c r="C41" s="114"/>
      <c r="D41" s="102"/>
      <c r="E41" s="102"/>
    </row>
    <row r="42" spans="1:5" ht="25.2" thickBot="1" x14ac:dyDescent="0.65">
      <c r="A42" s="137"/>
      <c r="B42" s="112"/>
      <c r="D42" s="102"/>
      <c r="E42" s="102"/>
    </row>
    <row r="43" spans="1:5" ht="25.2" thickTop="1" x14ac:dyDescent="0.6">
      <c r="A43" s="130"/>
      <c r="B43" s="130"/>
      <c r="C43" s="130"/>
      <c r="D43" s="130"/>
      <c r="E43" s="130"/>
    </row>
    <row r="44" spans="1:5" ht="3.75" customHeight="1" x14ac:dyDescent="0.6">
      <c r="A44" s="131"/>
      <c r="B44" s="131"/>
      <c r="C44" s="131"/>
      <c r="D44" s="131"/>
      <c r="E44" s="131"/>
    </row>
    <row r="45" spans="1:5" ht="36.75" customHeight="1" x14ac:dyDescent="0.8">
      <c r="A45" s="132" t="s">
        <v>18</v>
      </c>
      <c r="B45" s="130"/>
      <c r="C45" s="130"/>
      <c r="D45" s="130"/>
      <c r="E45" s="130"/>
    </row>
    <row r="46" spans="1:5" ht="21.6" x14ac:dyDescent="0.55000000000000004">
      <c r="A46" s="114" t="s">
        <v>160</v>
      </c>
      <c r="C46" s="114"/>
      <c r="D46" s="114"/>
      <c r="E46" s="114"/>
    </row>
    <row r="47" spans="1:5" ht="22.2" thickBot="1" x14ac:dyDescent="0.6">
      <c r="A47" s="6">
        <f>SUM(A19+A39)</f>
        <v>0</v>
      </c>
      <c r="B47" s="133"/>
      <c r="D47" s="114"/>
      <c r="E47" s="114"/>
    </row>
    <row r="48" spans="1:5" ht="25.2" thickTop="1" x14ac:dyDescent="0.6">
      <c r="A48" s="102"/>
      <c r="B48" s="114"/>
      <c r="C48" s="114"/>
      <c r="D48" s="114"/>
      <c r="E48" s="114"/>
    </row>
    <row r="49" spans="1:5" ht="21.6" x14ac:dyDescent="0.55000000000000004">
      <c r="A49" s="114" t="s">
        <v>161</v>
      </c>
      <c r="C49" s="114"/>
      <c r="D49" s="114"/>
      <c r="E49" s="114"/>
    </row>
    <row r="50" spans="1:5" ht="22.2" thickBot="1" x14ac:dyDescent="0.6">
      <c r="A50" s="6">
        <f>SUM(A22+A42)</f>
        <v>0</v>
      </c>
      <c r="B50" s="133"/>
      <c r="D50" s="114"/>
      <c r="E50" s="114"/>
    </row>
    <row r="51" spans="1:5" ht="25.2" thickTop="1" x14ac:dyDescent="0.6">
      <c r="A51" s="102"/>
      <c r="B51" s="102"/>
      <c r="C51" s="102"/>
      <c r="D51" s="102"/>
      <c r="E51" s="102"/>
    </row>
    <row r="52" spans="1:5" s="96" customFormat="1" ht="24.6" x14ac:dyDescent="0.6">
      <c r="A52" s="114" t="s">
        <v>98</v>
      </c>
      <c r="D52" s="102"/>
      <c r="E52" s="102"/>
    </row>
    <row r="53" spans="1:5" s="96" customFormat="1" ht="22.2" thickBot="1" x14ac:dyDescent="0.6">
      <c r="B53" s="134" t="s">
        <v>87</v>
      </c>
      <c r="C53" s="69"/>
    </row>
    <row r="54" spans="1:5" s="96" customFormat="1" ht="22.8" thickTop="1" thickBot="1" x14ac:dyDescent="0.6">
      <c r="B54" s="134" t="s">
        <v>88</v>
      </c>
      <c r="C54" s="69"/>
    </row>
    <row r="55" spans="1:5" s="96" customFormat="1" ht="22.8" thickTop="1" thickBot="1" x14ac:dyDescent="0.6">
      <c r="B55" s="134" t="s">
        <v>89</v>
      </c>
      <c r="C55" s="69"/>
    </row>
    <row r="56" spans="1:5" s="96" customFormat="1" ht="18.600000000000001" thickTop="1" x14ac:dyDescent="0.5"/>
    <row r="57" spans="1:5" s="96" customFormat="1" x14ac:dyDescent="0.5"/>
    <row r="58" spans="1:5" s="96" customFormat="1" x14ac:dyDescent="0.5"/>
    <row r="59" spans="1:5" s="96" customFormat="1" x14ac:dyDescent="0.5"/>
    <row r="60" spans="1:5" s="96" customFormat="1" x14ac:dyDescent="0.5"/>
    <row r="61" spans="1:5" s="96" customFormat="1" x14ac:dyDescent="0.5"/>
    <row r="62" spans="1:5" s="96" customFormat="1" x14ac:dyDescent="0.5"/>
    <row r="63" spans="1:5" s="96" customFormat="1" x14ac:dyDescent="0.5"/>
    <row r="64" spans="1:5" s="96" customFormat="1" x14ac:dyDescent="0.5"/>
    <row r="65" s="96" customFormat="1" x14ac:dyDescent="0.5"/>
    <row r="66" s="96" customFormat="1" x14ac:dyDescent="0.5"/>
    <row r="67" s="96" customFormat="1" x14ac:dyDescent="0.5"/>
    <row r="68" s="96" customFormat="1" x14ac:dyDescent="0.5"/>
    <row r="69" s="96" customFormat="1" x14ac:dyDescent="0.5"/>
    <row r="70" s="96" customFormat="1" x14ac:dyDescent="0.5"/>
    <row r="71" s="96" customFormat="1" x14ac:dyDescent="0.5"/>
    <row r="72" s="96" customFormat="1" x14ac:dyDescent="0.5"/>
    <row r="73" s="96" customFormat="1" x14ac:dyDescent="0.5"/>
    <row r="74" s="96" customFormat="1" x14ac:dyDescent="0.5"/>
    <row r="75" s="96" customFormat="1" x14ac:dyDescent="0.5"/>
    <row r="76" s="96" customFormat="1" x14ac:dyDescent="0.5"/>
    <row r="77" s="96" customFormat="1" x14ac:dyDescent="0.5"/>
    <row r="78" s="96" customFormat="1" x14ac:dyDescent="0.5"/>
    <row r="79" s="96" customFormat="1" x14ac:dyDescent="0.5"/>
    <row r="80" s="96" customFormat="1" x14ac:dyDescent="0.5"/>
    <row r="81" s="96" customFormat="1" x14ac:dyDescent="0.5"/>
    <row r="82" s="96" customFormat="1" x14ac:dyDescent="0.5"/>
    <row r="83" s="96" customFormat="1" x14ac:dyDescent="0.5"/>
    <row r="84" s="96" customFormat="1" x14ac:dyDescent="0.5"/>
    <row r="85" s="96" customFormat="1" x14ac:dyDescent="0.5"/>
    <row r="86" s="96" customFormat="1" x14ac:dyDescent="0.5"/>
    <row r="87" s="96" customFormat="1" x14ac:dyDescent="0.5"/>
    <row r="88" s="96" customFormat="1" x14ac:dyDescent="0.5"/>
    <row r="89" s="96" customFormat="1" x14ac:dyDescent="0.5"/>
    <row r="90" s="96" customFormat="1" x14ac:dyDescent="0.5"/>
    <row r="91" s="96" customFormat="1" x14ac:dyDescent="0.5"/>
    <row r="92" s="96" customFormat="1" x14ac:dyDescent="0.5"/>
    <row r="93" s="96" customFormat="1" x14ac:dyDescent="0.5"/>
    <row r="94" s="96" customFormat="1" x14ac:dyDescent="0.5"/>
    <row r="95" s="96" customFormat="1" x14ac:dyDescent="0.5"/>
    <row r="96" s="96" customFormat="1" x14ac:dyDescent="0.5"/>
    <row r="97" s="96" customFormat="1" x14ac:dyDescent="0.5"/>
    <row r="98" s="96" customFormat="1" x14ac:dyDescent="0.5"/>
    <row r="99" s="96" customFormat="1" x14ac:dyDescent="0.5"/>
    <row r="100" s="96" customFormat="1" x14ac:dyDescent="0.5"/>
    <row r="101" s="96" customFormat="1" x14ac:dyDescent="0.5"/>
    <row r="102" s="96" customFormat="1" x14ac:dyDescent="0.5"/>
    <row r="103" s="96" customFormat="1" x14ac:dyDescent="0.5"/>
    <row r="104" s="96" customFormat="1" x14ac:dyDescent="0.5"/>
    <row r="105" s="96" customFormat="1" x14ac:dyDescent="0.5"/>
    <row r="106" s="96" customFormat="1" x14ac:dyDescent="0.5"/>
    <row r="107" s="96" customFormat="1" x14ac:dyDescent="0.5"/>
    <row r="108" s="96" customFormat="1" x14ac:dyDescent="0.5"/>
    <row r="109" s="96" customFormat="1" x14ac:dyDescent="0.5"/>
    <row r="110" s="96" customFormat="1" x14ac:dyDescent="0.5"/>
    <row r="111" s="96" customFormat="1" x14ac:dyDescent="0.5"/>
    <row r="112" s="96" customFormat="1" x14ac:dyDescent="0.5"/>
    <row r="113" s="96" customFormat="1" x14ac:dyDescent="0.5"/>
    <row r="114" s="96" customFormat="1" x14ac:dyDescent="0.5"/>
    <row r="115" s="96" customFormat="1" x14ac:dyDescent="0.5"/>
    <row r="116" s="96" customFormat="1" x14ac:dyDescent="0.5"/>
    <row r="117" s="96" customFormat="1" x14ac:dyDescent="0.5"/>
    <row r="118" s="96" customFormat="1" x14ac:dyDescent="0.5"/>
    <row r="119" s="96" customFormat="1" x14ac:dyDescent="0.5"/>
    <row r="120" s="96" customFormat="1" x14ac:dyDescent="0.5"/>
    <row r="121" s="96" customFormat="1" x14ac:dyDescent="0.5"/>
    <row r="122" s="96" customFormat="1" x14ac:dyDescent="0.5"/>
    <row r="123" s="96" customFormat="1" x14ac:dyDescent="0.5"/>
    <row r="124" s="96" customFormat="1" x14ac:dyDescent="0.5"/>
    <row r="125" s="96" customFormat="1" x14ac:dyDescent="0.5"/>
    <row r="126" s="96" customFormat="1" x14ac:dyDescent="0.5"/>
    <row r="127" s="96" customFormat="1" x14ac:dyDescent="0.5"/>
    <row r="128" s="96" customFormat="1" x14ac:dyDescent="0.5"/>
    <row r="129" s="96" customFormat="1" x14ac:dyDescent="0.5"/>
    <row r="130" s="96" customFormat="1" x14ac:dyDescent="0.5"/>
    <row r="131" s="96" customFormat="1" x14ac:dyDescent="0.5"/>
    <row r="132" s="96" customFormat="1" x14ac:dyDescent="0.5"/>
    <row r="133" s="96" customFormat="1" x14ac:dyDescent="0.5"/>
    <row r="134" s="96" customFormat="1" x14ac:dyDescent="0.5"/>
    <row r="135" s="96" customFormat="1" x14ac:dyDescent="0.5"/>
    <row r="136" s="96" customFormat="1" x14ac:dyDescent="0.5"/>
    <row r="137" s="96" customFormat="1" x14ac:dyDescent="0.5"/>
    <row r="138" s="96" customFormat="1" x14ac:dyDescent="0.5"/>
    <row r="139" s="96" customFormat="1" x14ac:dyDescent="0.5"/>
    <row r="140" s="96" customFormat="1" x14ac:dyDescent="0.5"/>
    <row r="141" s="96" customFormat="1" x14ac:dyDescent="0.5"/>
    <row r="142" s="96" customFormat="1" x14ac:dyDescent="0.5"/>
    <row r="143" s="96" customFormat="1" x14ac:dyDescent="0.5"/>
    <row r="144" s="96" customFormat="1" x14ac:dyDescent="0.5"/>
    <row r="145" s="96" customFormat="1" x14ac:dyDescent="0.5"/>
    <row r="146" s="96" customFormat="1" x14ac:dyDescent="0.5"/>
    <row r="147" s="96" customFormat="1" x14ac:dyDescent="0.5"/>
    <row r="148" s="96" customFormat="1" x14ac:dyDescent="0.5"/>
    <row r="149" s="96" customFormat="1" x14ac:dyDescent="0.5"/>
    <row r="150" s="96" customFormat="1" x14ac:dyDescent="0.5"/>
    <row r="151" s="96" customFormat="1" x14ac:dyDescent="0.5"/>
    <row r="152" s="96" customFormat="1" x14ac:dyDescent="0.5"/>
    <row r="153" s="96" customFormat="1" x14ac:dyDescent="0.5"/>
    <row r="154" s="96" customFormat="1" x14ac:dyDescent="0.5"/>
    <row r="155" s="96" customFormat="1" x14ac:dyDescent="0.5"/>
    <row r="156" s="96" customFormat="1" x14ac:dyDescent="0.5"/>
    <row r="157" s="96" customFormat="1" x14ac:dyDescent="0.5"/>
    <row r="158" s="96" customFormat="1" x14ac:dyDescent="0.5"/>
    <row r="159" s="96" customFormat="1" x14ac:dyDescent="0.5"/>
    <row r="160" s="96" customFormat="1" x14ac:dyDescent="0.5"/>
    <row r="161" s="96" customFormat="1" x14ac:dyDescent="0.5"/>
    <row r="162" s="96" customFormat="1" x14ac:dyDescent="0.5"/>
    <row r="163" s="96" customFormat="1" x14ac:dyDescent="0.5"/>
    <row r="164" s="96" customFormat="1" x14ac:dyDescent="0.5"/>
    <row r="165" s="96" customFormat="1" x14ac:dyDescent="0.5"/>
    <row r="166" s="96" customFormat="1" x14ac:dyDescent="0.5"/>
    <row r="167" s="96" customFormat="1" x14ac:dyDescent="0.5"/>
    <row r="168" s="96" customFormat="1" x14ac:dyDescent="0.5"/>
    <row r="169" s="96" customFormat="1" x14ac:dyDescent="0.5"/>
    <row r="170" s="96" customFormat="1" x14ac:dyDescent="0.5"/>
    <row r="171" s="96" customFormat="1" x14ac:dyDescent="0.5"/>
    <row r="172" s="96" customFormat="1" x14ac:dyDescent="0.5"/>
    <row r="173" s="96" customFormat="1" x14ac:dyDescent="0.5"/>
    <row r="174" s="96" customFormat="1" x14ac:dyDescent="0.5"/>
    <row r="175" s="96" customFormat="1" x14ac:dyDescent="0.5"/>
    <row r="176" s="96" customFormat="1" x14ac:dyDescent="0.5"/>
    <row r="177" s="96" customFormat="1" x14ac:dyDescent="0.5"/>
    <row r="178" s="96" customFormat="1" x14ac:dyDescent="0.5"/>
    <row r="179" s="96" customFormat="1" x14ac:dyDescent="0.5"/>
    <row r="180" s="96" customFormat="1" x14ac:dyDescent="0.5"/>
  </sheetData>
  <sheetProtection algorithmName="SHA-512" hashValue="J5K9ItVJCo/7xs8ragokq3GTdNuzh/dtioZR0BgwBdSa0XbB+svTGIuqq6aAG/2OiZDPidc8MSUGwph7jj+d4g==" saltValue="nTG7nPSkn/VmSultUj5Hug==" spinCount="100000" sheet="1" selectLockedCells="1"/>
  <customSheetViews>
    <customSheetView guid="{744AEB0C-945A-4322-8A68-194403CA515F}" scale="98" showPageBreaks="1" printArea="1" topLeftCell="A16">
      <selection activeCell="D41" sqref="D41"/>
      <rowBreaks count="2" manualBreakCount="2">
        <brk id="24" max="4" man="1"/>
        <brk id="55" max="4" man="1"/>
      </rowBreaks>
      <pageMargins left="0.7" right="0.7" top="0.75" bottom="0.75" header="0.3" footer="0.3"/>
      <pageSetup scale="59" orientation="portrait" r:id="rId1"/>
    </customSheetView>
  </customSheetViews>
  <mergeCells count="15">
    <mergeCell ref="A17:C17"/>
    <mergeCell ref="A1:E2"/>
    <mergeCell ref="A4:C4"/>
    <mergeCell ref="D7:E7"/>
    <mergeCell ref="D8:E8"/>
    <mergeCell ref="A11:B11"/>
    <mergeCell ref="A12:B12"/>
    <mergeCell ref="A13:B13"/>
    <mergeCell ref="A14:B14"/>
    <mergeCell ref="A15:D15"/>
    <mergeCell ref="A28:C28"/>
    <mergeCell ref="A29:E29"/>
    <mergeCell ref="A37:C37"/>
    <mergeCell ref="A25:C25"/>
    <mergeCell ref="A30:D30"/>
  </mergeCells>
  <dataValidations count="1">
    <dataValidation type="list" allowBlank="1" showInputMessage="1" showErrorMessage="1" sqref="D8:E8" xr:uid="{00000000-0002-0000-0100-000000000000}">
      <formula1>$C$8:$C$9</formula1>
    </dataValidation>
  </dataValidations>
  <pageMargins left="0.7" right="0.7" top="0.75" bottom="0.75" header="0.3" footer="0.3"/>
  <pageSetup scale="49" orientation="portrait" r:id="rId2"/>
  <rowBreaks count="2" manualBreakCount="2">
    <brk id="23" max="4" man="1"/>
    <brk id="43"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3"/>
  <sheetViews>
    <sheetView showGridLines="0" zoomScaleNormal="100" zoomScaleSheetLayoutView="100" workbookViewId="0">
      <selection activeCell="B8" sqref="B8"/>
    </sheetView>
  </sheetViews>
  <sheetFormatPr defaultColWidth="9.109375" defaultRowHeight="18" x14ac:dyDescent="0.5"/>
  <cols>
    <col min="1" max="1" width="59.44140625" style="2" customWidth="1"/>
    <col min="2" max="2" width="32.5546875" style="2" customWidth="1"/>
    <col min="3" max="16384" width="9.109375" style="2"/>
  </cols>
  <sheetData>
    <row r="1" spans="1:2" ht="51" customHeight="1" x14ac:dyDescent="0.5">
      <c r="A1" s="167" t="s">
        <v>148</v>
      </c>
      <c r="B1" s="167"/>
    </row>
    <row r="2" spans="1:2" ht="19.2" x14ac:dyDescent="0.5">
      <c r="A2" s="43" t="s">
        <v>90</v>
      </c>
      <c r="B2" s="44" t="s">
        <v>72</v>
      </c>
    </row>
    <row r="3" spans="1:2" ht="19.2" x14ac:dyDescent="0.5">
      <c r="A3" s="40"/>
      <c r="B3" s="41">
        <v>0</v>
      </c>
    </row>
    <row r="4" spans="1:2" ht="19.2" x14ac:dyDescent="0.5">
      <c r="A4" s="40"/>
      <c r="B4" s="41">
        <v>0</v>
      </c>
    </row>
    <row r="5" spans="1:2" ht="19.2" x14ac:dyDescent="0.5">
      <c r="A5" s="40"/>
      <c r="B5" s="41">
        <v>0</v>
      </c>
    </row>
    <row r="6" spans="1:2" ht="19.2" x14ac:dyDescent="0.5">
      <c r="A6" s="40"/>
      <c r="B6" s="41">
        <v>0</v>
      </c>
    </row>
    <row r="7" spans="1:2" ht="19.2" x14ac:dyDescent="0.5">
      <c r="A7" s="40"/>
      <c r="B7" s="41">
        <v>0</v>
      </c>
    </row>
    <row r="8" spans="1:2" ht="19.2" x14ac:dyDescent="0.5">
      <c r="A8" s="40"/>
      <c r="B8" s="41">
        <v>0</v>
      </c>
    </row>
    <row r="9" spans="1:2" ht="19.2" x14ac:dyDescent="0.5">
      <c r="A9" s="45" t="s">
        <v>94</v>
      </c>
      <c r="B9" s="46">
        <f>SUM(B3:B8)</f>
        <v>0</v>
      </c>
    </row>
    <row r="10" spans="1:2" ht="38.4" x14ac:dyDescent="0.5">
      <c r="A10" s="45" t="s">
        <v>145</v>
      </c>
      <c r="B10" s="46">
        <f>'Form 2 Funding Request'!A50</f>
        <v>0</v>
      </c>
    </row>
    <row r="11" spans="1:2" ht="28.5" customHeight="1" x14ac:dyDescent="0.5">
      <c r="A11" s="47"/>
    </row>
    <row r="12" spans="1:2" x14ac:dyDescent="0.5">
      <c r="A12" s="168" t="s">
        <v>91</v>
      </c>
      <c r="B12" s="168"/>
    </row>
    <row r="13" spans="1:2" x14ac:dyDescent="0.5">
      <c r="A13" s="171" t="s">
        <v>95</v>
      </c>
      <c r="B13" s="171"/>
    </row>
    <row r="14" spans="1:2" ht="32.25" customHeight="1" x14ac:dyDescent="0.5">
      <c r="A14" s="169" t="s">
        <v>96</v>
      </c>
      <c r="B14" s="170"/>
    </row>
    <row r="15" spans="1:2" x14ac:dyDescent="0.5">
      <c r="A15" s="48"/>
    </row>
    <row r="16" spans="1:2" ht="33.75" customHeight="1" x14ac:dyDescent="0.5">
      <c r="A16" s="42"/>
    </row>
    <row r="17" spans="1:1" x14ac:dyDescent="0.5">
      <c r="A17" s="47" t="s">
        <v>157</v>
      </c>
    </row>
    <row r="18" spans="1:1" x14ac:dyDescent="0.5">
      <c r="A18" s="47"/>
    </row>
    <row r="19" spans="1:1" ht="33.75" customHeight="1" x14ac:dyDescent="0.5">
      <c r="A19" s="42"/>
    </row>
    <row r="20" spans="1:1" x14ac:dyDescent="0.5">
      <c r="A20" s="47" t="s">
        <v>92</v>
      </c>
    </row>
    <row r="21" spans="1:1" x14ac:dyDescent="0.5">
      <c r="A21" s="48"/>
    </row>
    <row r="22" spans="1:1" ht="33.75" customHeight="1" x14ac:dyDescent="0.5">
      <c r="A22" s="42"/>
    </row>
    <row r="23" spans="1:1" x14ac:dyDescent="0.5">
      <c r="A23" s="47" t="s">
        <v>93</v>
      </c>
    </row>
  </sheetData>
  <sheetProtection algorithmName="SHA-512" hashValue="16gxA9gk1SmDMQTqj8xD3po787ntj7A2uefRqvSDFDzc08wNG6BmZGxsMncn9rt5PnxmQYGJPDrGP94ObjOc6A==" saltValue="fX3EU6cativYpUckqtJwiA==" spinCount="100000" sheet="1" selectLockedCells="1"/>
  <customSheetViews>
    <customSheetView guid="{9885FD50-B8EC-4737-B64B-1613341BC4B2}">
      <selection activeCell="B7" sqref="B7"/>
      <pageMargins left="0.7" right="0.7" top="0.75" bottom="0.75" header="0.3" footer="0.3"/>
      <pageSetup scale="98" orientation="portrait" r:id="rId1"/>
    </customSheetView>
    <customSheetView guid="{744AEB0C-945A-4322-8A68-194403CA515F}">
      <selection activeCell="B10" sqref="B10"/>
      <pageMargins left="0.7" right="0.7" top="0.75" bottom="0.75" header="0.3" footer="0.3"/>
      <pageSetup scale="98" orientation="portrait" r:id="rId2"/>
    </customSheetView>
  </customSheetViews>
  <mergeCells count="4">
    <mergeCell ref="A1:B1"/>
    <mergeCell ref="A12:B12"/>
    <mergeCell ref="A14:B14"/>
    <mergeCell ref="A13:B13"/>
  </mergeCells>
  <pageMargins left="0.7" right="0.7" top="0.75" bottom="0.75" header="0.3" footer="0.3"/>
  <pageSetup scale="98"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R194"/>
  <sheetViews>
    <sheetView showGridLines="0" zoomScaleNormal="100" zoomScaleSheetLayoutView="100" workbookViewId="0">
      <selection activeCell="C13" sqref="C13"/>
    </sheetView>
  </sheetViews>
  <sheetFormatPr defaultColWidth="9.109375" defaultRowHeight="18" x14ac:dyDescent="0.5"/>
  <cols>
    <col min="1" max="1" width="40.5546875" style="2" customWidth="1"/>
    <col min="2" max="2" width="19.88671875" style="2" customWidth="1"/>
    <col min="3" max="3" width="30.88671875" style="2" customWidth="1"/>
    <col min="4" max="4" width="23.33203125" style="2" bestFit="1" customWidth="1"/>
    <col min="5" max="70" width="9.109375" style="1"/>
    <col min="71" max="16384" width="9.109375" style="2"/>
  </cols>
  <sheetData>
    <row r="1" spans="1:4" ht="36" customHeight="1" x14ac:dyDescent="0.5">
      <c r="A1" s="149" t="s">
        <v>147</v>
      </c>
      <c r="B1" s="149"/>
      <c r="C1" s="149"/>
      <c r="D1" s="149"/>
    </row>
    <row r="2" spans="1:4" ht="27" customHeight="1" x14ac:dyDescent="0.5">
      <c r="A2" s="149"/>
      <c r="B2" s="149"/>
      <c r="C2" s="149"/>
      <c r="D2" s="149"/>
    </row>
    <row r="3" spans="1:4" ht="4.5" customHeight="1" x14ac:dyDescent="0.8">
      <c r="A3" s="25"/>
      <c r="B3" s="25"/>
      <c r="C3" s="25"/>
      <c r="D3" s="25"/>
    </row>
    <row r="4" spans="1:4" x14ac:dyDescent="0.5">
      <c r="A4" s="1"/>
      <c r="B4" s="1"/>
      <c r="C4" s="1"/>
      <c r="D4" s="1"/>
    </row>
    <row r="5" spans="1:4" ht="38.4" x14ac:dyDescent="0.5">
      <c r="A5" s="26"/>
      <c r="B5" s="78" t="s">
        <v>158</v>
      </c>
      <c r="C5" s="79" t="s">
        <v>149</v>
      </c>
      <c r="D5" s="78" t="s">
        <v>32</v>
      </c>
    </row>
    <row r="6" spans="1:4" ht="57.6" x14ac:dyDescent="0.5">
      <c r="A6" s="9" t="s">
        <v>30</v>
      </c>
      <c r="B6" s="24">
        <f>'Form 1 Annual Operating Data'!E36</f>
        <v>0</v>
      </c>
      <c r="C6" s="20"/>
      <c r="D6" s="20"/>
    </row>
    <row r="7" spans="1:4" ht="57.6" x14ac:dyDescent="0.5">
      <c r="A7" s="9" t="s">
        <v>31</v>
      </c>
      <c r="B7" s="24">
        <f>'Form 1 Annual Operating Data'!E33+'Form 1 Annual Operating Data'!E34</f>
        <v>0</v>
      </c>
      <c r="C7" s="20"/>
      <c r="D7" s="20"/>
    </row>
    <row r="8" spans="1:4" ht="38.4" x14ac:dyDescent="0.5">
      <c r="A8" s="9" t="s">
        <v>134</v>
      </c>
      <c r="B8" s="24">
        <f>'Form 1 Annual Operating Data'!E58+'Form 1 Annual Operating Data'!E59</f>
        <v>0</v>
      </c>
      <c r="C8" s="20"/>
      <c r="D8" s="20"/>
    </row>
    <row r="9" spans="1:4" s="91" customFormat="1" ht="57.6" x14ac:dyDescent="0.5">
      <c r="A9" s="87" t="s">
        <v>171</v>
      </c>
      <c r="B9" s="88" t="e">
        <f>('Form 1 Annual Operating Data'!E146-'Form 1 Annual Operating Data'!E142)/'Form 4 Fact Sheet'!B6</f>
        <v>#DIV/0!</v>
      </c>
      <c r="C9" s="89"/>
      <c r="D9" s="90"/>
    </row>
    <row r="10" spans="1:4" ht="38.4" x14ac:dyDescent="0.5">
      <c r="A10" s="9" t="s">
        <v>130</v>
      </c>
      <c r="B10" s="27" t="e">
        <f>'Form 1 Annual Operating Data'!E146/'Form 1 Annual Operating Data'!E74</f>
        <v>#DIV/0!</v>
      </c>
      <c r="C10" s="21"/>
      <c r="D10" s="21"/>
    </row>
    <row r="11" spans="1:4" ht="38.4" x14ac:dyDescent="0.5">
      <c r="A11" s="9" t="s">
        <v>131</v>
      </c>
      <c r="B11" s="27" t="e">
        <f>'Form 1 Annual Operating Data'!E146/'Form 1 Annual Operating Data'!E67</f>
        <v>#DIV/0!</v>
      </c>
      <c r="C11" s="21"/>
      <c r="D11" s="21"/>
    </row>
    <row r="12" spans="1:4" ht="57.6" x14ac:dyDescent="0.5">
      <c r="A12" s="9" t="s">
        <v>132</v>
      </c>
      <c r="B12" s="80">
        <f>'Form 1 Annual Operating Data'!E69/52</f>
        <v>0</v>
      </c>
      <c r="C12" s="70"/>
      <c r="D12" s="22"/>
    </row>
    <row r="13" spans="1:4" ht="76.8" x14ac:dyDescent="0.5">
      <c r="A13" s="28" t="s">
        <v>133</v>
      </c>
      <c r="B13" s="23" t="s">
        <v>33</v>
      </c>
      <c r="C13" s="23"/>
      <c r="D13" s="23" t="s">
        <v>33</v>
      </c>
    </row>
    <row r="14" spans="1:4" x14ac:dyDescent="0.5">
      <c r="A14" s="82" t="s">
        <v>159</v>
      </c>
      <c r="B14" s="1"/>
      <c r="C14" s="1"/>
      <c r="D14" s="1"/>
    </row>
    <row r="15" spans="1:4" x14ac:dyDescent="0.5">
      <c r="A15" s="1"/>
      <c r="B15" s="1"/>
      <c r="C15" s="1"/>
      <c r="D15" s="1"/>
    </row>
    <row r="16" spans="1:4" x14ac:dyDescent="0.5">
      <c r="A16" s="1"/>
      <c r="B16" s="1"/>
      <c r="C16" s="1"/>
      <c r="D16" s="1"/>
    </row>
    <row r="17" spans="1:4" x14ac:dyDescent="0.5">
      <c r="A17" s="1"/>
      <c r="B17" s="1"/>
      <c r="C17" s="1"/>
      <c r="D17" s="1"/>
    </row>
    <row r="18" spans="1:4" x14ac:dyDescent="0.5">
      <c r="A18" s="1"/>
      <c r="B18" s="1"/>
      <c r="C18" s="1"/>
      <c r="D18" s="1"/>
    </row>
    <row r="19" spans="1:4" x14ac:dyDescent="0.5">
      <c r="A19" s="1"/>
      <c r="B19" s="1"/>
      <c r="C19" s="1"/>
      <c r="D19" s="1"/>
    </row>
    <row r="20" spans="1:4" x14ac:dyDescent="0.5">
      <c r="A20" s="1"/>
      <c r="B20" s="1"/>
      <c r="C20" s="1"/>
      <c r="D20" s="1"/>
    </row>
    <row r="21" spans="1:4" x14ac:dyDescent="0.5">
      <c r="A21" s="1"/>
      <c r="B21" s="1"/>
      <c r="C21" s="1"/>
      <c r="D21" s="1"/>
    </row>
    <row r="22" spans="1:4" x14ac:dyDescent="0.5">
      <c r="A22" s="1"/>
      <c r="B22" s="1"/>
      <c r="C22" s="1"/>
      <c r="D22" s="1"/>
    </row>
    <row r="23" spans="1:4" x14ac:dyDescent="0.5">
      <c r="A23" s="1"/>
      <c r="B23" s="1"/>
      <c r="C23" s="1"/>
      <c r="D23" s="1"/>
    </row>
    <row r="24" spans="1:4" x14ac:dyDescent="0.5">
      <c r="A24" s="1"/>
      <c r="B24" s="1"/>
      <c r="C24" s="1"/>
      <c r="D24" s="1"/>
    </row>
    <row r="25" spans="1:4" x14ac:dyDescent="0.5">
      <c r="A25" s="1"/>
      <c r="B25" s="1"/>
      <c r="C25" s="1"/>
      <c r="D25" s="1"/>
    </row>
    <row r="26" spans="1:4" s="1" customFormat="1" x14ac:dyDescent="0.5"/>
    <row r="27" spans="1:4" s="1" customFormat="1" x14ac:dyDescent="0.5"/>
    <row r="28" spans="1:4" s="1" customFormat="1" x14ac:dyDescent="0.5"/>
    <row r="29" spans="1:4" s="1" customFormat="1" x14ac:dyDescent="0.5"/>
    <row r="30" spans="1:4" s="1" customFormat="1" x14ac:dyDescent="0.5"/>
    <row r="31" spans="1:4" s="1" customFormat="1" x14ac:dyDescent="0.5"/>
    <row r="32" spans="1:4" s="1" customFormat="1" x14ac:dyDescent="0.5"/>
    <row r="33" s="1" customFormat="1" x14ac:dyDescent="0.5"/>
    <row r="34" s="1" customFormat="1" x14ac:dyDescent="0.5"/>
    <row r="35" s="1" customFormat="1" x14ac:dyDescent="0.5"/>
    <row r="36" s="1" customFormat="1" x14ac:dyDescent="0.5"/>
    <row r="37" s="1" customFormat="1" x14ac:dyDescent="0.5"/>
    <row r="38" s="1" customFormat="1" x14ac:dyDescent="0.5"/>
    <row r="39" s="1" customFormat="1" x14ac:dyDescent="0.5"/>
    <row r="40" s="1" customFormat="1" x14ac:dyDescent="0.5"/>
    <row r="41" s="1" customFormat="1" x14ac:dyDescent="0.5"/>
    <row r="42" s="1" customFormat="1" x14ac:dyDescent="0.5"/>
    <row r="43" s="1" customFormat="1" x14ac:dyDescent="0.5"/>
    <row r="44" s="1" customFormat="1" x14ac:dyDescent="0.5"/>
    <row r="45" s="1" customFormat="1" x14ac:dyDescent="0.5"/>
    <row r="46" s="1" customFormat="1" x14ac:dyDescent="0.5"/>
    <row r="47" s="1" customFormat="1" x14ac:dyDescent="0.5"/>
    <row r="48" s="1" customFormat="1" x14ac:dyDescent="0.5"/>
    <row r="49" s="1" customFormat="1" x14ac:dyDescent="0.5"/>
    <row r="50" s="1" customFormat="1" x14ac:dyDescent="0.5"/>
    <row r="51" s="1" customFormat="1" x14ac:dyDescent="0.5"/>
    <row r="52" s="1" customFormat="1" x14ac:dyDescent="0.5"/>
    <row r="53" s="1" customFormat="1" x14ac:dyDescent="0.5"/>
    <row r="54" s="1" customFormat="1" x14ac:dyDescent="0.5"/>
    <row r="55" s="1" customFormat="1" x14ac:dyDescent="0.5"/>
    <row r="56" s="1" customFormat="1" x14ac:dyDescent="0.5"/>
    <row r="57" s="1" customFormat="1" x14ac:dyDescent="0.5"/>
    <row r="58" s="1" customFormat="1" x14ac:dyDescent="0.5"/>
    <row r="59" s="1" customFormat="1" x14ac:dyDescent="0.5"/>
    <row r="60" s="1" customFormat="1" x14ac:dyDescent="0.5"/>
    <row r="61" s="1" customFormat="1" x14ac:dyDescent="0.5"/>
    <row r="62" s="1" customFormat="1" x14ac:dyDescent="0.5"/>
    <row r="63" s="1" customFormat="1" x14ac:dyDescent="0.5"/>
    <row r="64" s="1" customFormat="1" x14ac:dyDescent="0.5"/>
    <row r="65" s="1" customFormat="1" x14ac:dyDescent="0.5"/>
    <row r="66" s="1" customFormat="1" x14ac:dyDescent="0.5"/>
    <row r="67" s="1" customFormat="1" x14ac:dyDescent="0.5"/>
    <row r="68" s="1" customFormat="1" x14ac:dyDescent="0.5"/>
    <row r="69" s="1" customFormat="1" x14ac:dyDescent="0.5"/>
    <row r="70" s="1" customFormat="1" x14ac:dyDescent="0.5"/>
    <row r="71" s="1" customFormat="1" x14ac:dyDescent="0.5"/>
    <row r="72" s="1" customFormat="1" x14ac:dyDescent="0.5"/>
    <row r="73" s="1" customFormat="1" x14ac:dyDescent="0.5"/>
    <row r="74" s="1" customFormat="1" x14ac:dyDescent="0.5"/>
    <row r="75" s="1" customFormat="1" x14ac:dyDescent="0.5"/>
    <row r="76" s="1" customFormat="1" x14ac:dyDescent="0.5"/>
    <row r="77" s="1" customFormat="1" x14ac:dyDescent="0.5"/>
    <row r="78" s="1" customFormat="1" x14ac:dyDescent="0.5"/>
    <row r="79" s="1" customFormat="1" x14ac:dyDescent="0.5"/>
    <row r="80" s="1" customFormat="1" x14ac:dyDescent="0.5"/>
    <row r="81" s="1" customFormat="1" x14ac:dyDescent="0.5"/>
    <row r="82" s="1" customFormat="1" x14ac:dyDescent="0.5"/>
    <row r="83" s="1" customFormat="1" x14ac:dyDescent="0.5"/>
    <row r="84" s="1" customFormat="1" x14ac:dyDescent="0.5"/>
    <row r="85" s="1" customFormat="1" x14ac:dyDescent="0.5"/>
    <row r="86" s="1" customFormat="1" x14ac:dyDescent="0.5"/>
    <row r="87" s="1" customFormat="1" x14ac:dyDescent="0.5"/>
    <row r="88" s="1" customFormat="1" x14ac:dyDescent="0.5"/>
    <row r="89" s="1" customFormat="1" x14ac:dyDescent="0.5"/>
    <row r="90" s="1" customFormat="1" x14ac:dyDescent="0.5"/>
    <row r="91" s="1" customFormat="1" x14ac:dyDescent="0.5"/>
    <row r="92" s="1" customFormat="1" x14ac:dyDescent="0.5"/>
    <row r="93" s="1" customFormat="1" x14ac:dyDescent="0.5"/>
    <row r="94" s="1" customFormat="1" x14ac:dyDescent="0.5"/>
    <row r="95" s="1" customFormat="1" x14ac:dyDescent="0.5"/>
    <row r="96" s="1" customFormat="1" x14ac:dyDescent="0.5"/>
    <row r="97" s="1" customFormat="1" x14ac:dyDescent="0.5"/>
    <row r="98" s="1" customFormat="1" x14ac:dyDescent="0.5"/>
    <row r="99" s="1" customFormat="1" x14ac:dyDescent="0.5"/>
    <row r="100" s="1" customFormat="1" x14ac:dyDescent="0.5"/>
    <row r="101" s="1" customFormat="1" x14ac:dyDescent="0.5"/>
    <row r="102" s="1" customFormat="1" x14ac:dyDescent="0.5"/>
    <row r="103" s="1" customFormat="1" x14ac:dyDescent="0.5"/>
    <row r="104" s="1" customFormat="1" x14ac:dyDescent="0.5"/>
    <row r="105" s="1" customFormat="1" x14ac:dyDescent="0.5"/>
    <row r="106" s="1" customFormat="1" x14ac:dyDescent="0.5"/>
    <row r="107" s="1" customFormat="1" x14ac:dyDescent="0.5"/>
    <row r="108" s="1" customFormat="1" x14ac:dyDescent="0.5"/>
    <row r="109" s="1" customFormat="1" x14ac:dyDescent="0.5"/>
    <row r="110" s="1" customFormat="1" x14ac:dyDescent="0.5"/>
    <row r="111" s="1" customFormat="1" x14ac:dyDescent="0.5"/>
    <row r="112" s="1" customFormat="1" x14ac:dyDescent="0.5"/>
    <row r="113" s="1" customFormat="1" x14ac:dyDescent="0.5"/>
    <row r="114" s="1" customFormat="1" x14ac:dyDescent="0.5"/>
    <row r="115" s="1" customFormat="1" x14ac:dyDescent="0.5"/>
    <row r="116" s="1" customFormat="1" x14ac:dyDescent="0.5"/>
    <row r="117" s="1" customFormat="1" x14ac:dyDescent="0.5"/>
    <row r="118" s="1" customFormat="1" x14ac:dyDescent="0.5"/>
    <row r="119" s="1" customFormat="1" x14ac:dyDescent="0.5"/>
    <row r="120" s="1" customFormat="1" x14ac:dyDescent="0.5"/>
    <row r="121" s="1" customFormat="1" x14ac:dyDescent="0.5"/>
    <row r="122" s="1" customFormat="1" x14ac:dyDescent="0.5"/>
    <row r="123" s="1" customFormat="1" x14ac:dyDescent="0.5"/>
    <row r="124" s="1" customFormat="1" x14ac:dyDescent="0.5"/>
    <row r="125" s="1" customFormat="1" x14ac:dyDescent="0.5"/>
    <row r="126" s="1" customFormat="1" x14ac:dyDescent="0.5"/>
    <row r="127" s="1" customFormat="1" x14ac:dyDescent="0.5"/>
    <row r="128" s="1" customFormat="1" x14ac:dyDescent="0.5"/>
    <row r="129" s="1" customFormat="1" x14ac:dyDescent="0.5"/>
    <row r="130" s="1" customFormat="1" x14ac:dyDescent="0.5"/>
    <row r="131" s="1" customFormat="1" x14ac:dyDescent="0.5"/>
    <row r="132" s="1" customFormat="1" x14ac:dyDescent="0.5"/>
    <row r="133" s="1" customFormat="1" x14ac:dyDescent="0.5"/>
    <row r="134" s="1" customFormat="1" x14ac:dyDescent="0.5"/>
    <row r="135" s="1" customFormat="1" x14ac:dyDescent="0.5"/>
    <row r="136" s="1" customFormat="1" x14ac:dyDescent="0.5"/>
    <row r="137" s="1" customFormat="1" x14ac:dyDescent="0.5"/>
    <row r="138" s="1" customFormat="1" x14ac:dyDescent="0.5"/>
    <row r="139" s="1" customFormat="1" x14ac:dyDescent="0.5"/>
    <row r="140" s="1" customFormat="1" x14ac:dyDescent="0.5"/>
    <row r="141" s="1" customFormat="1" x14ac:dyDescent="0.5"/>
    <row r="142" s="1" customFormat="1" x14ac:dyDescent="0.5"/>
    <row r="143" s="1" customFormat="1" x14ac:dyDescent="0.5"/>
    <row r="144" s="1" customFormat="1" x14ac:dyDescent="0.5"/>
    <row r="145" s="1" customFormat="1" x14ac:dyDescent="0.5"/>
    <row r="146" s="1" customFormat="1" x14ac:dyDescent="0.5"/>
    <row r="147" s="1" customFormat="1" x14ac:dyDescent="0.5"/>
    <row r="148" s="1" customFormat="1" x14ac:dyDescent="0.5"/>
    <row r="149" s="1" customFormat="1" x14ac:dyDescent="0.5"/>
    <row r="150" s="1" customFormat="1" x14ac:dyDescent="0.5"/>
    <row r="151" s="1" customFormat="1" x14ac:dyDescent="0.5"/>
    <row r="152" s="1" customFormat="1" x14ac:dyDescent="0.5"/>
    <row r="153" s="1" customFormat="1" x14ac:dyDescent="0.5"/>
    <row r="154" s="1" customFormat="1" x14ac:dyDescent="0.5"/>
    <row r="155" s="1" customFormat="1" x14ac:dyDescent="0.5"/>
    <row r="156" s="1" customFormat="1" x14ac:dyDescent="0.5"/>
    <row r="157" s="1" customFormat="1" x14ac:dyDescent="0.5"/>
    <row r="158" s="1" customFormat="1" x14ac:dyDescent="0.5"/>
    <row r="159" s="1" customFormat="1" x14ac:dyDescent="0.5"/>
    <row r="160" s="1" customFormat="1" x14ac:dyDescent="0.5"/>
    <row r="161" s="1" customFormat="1" x14ac:dyDescent="0.5"/>
    <row r="162" s="1" customFormat="1" x14ac:dyDescent="0.5"/>
    <row r="163" s="1" customFormat="1" x14ac:dyDescent="0.5"/>
    <row r="164" s="1" customFormat="1" x14ac:dyDescent="0.5"/>
    <row r="165" s="1" customFormat="1" x14ac:dyDescent="0.5"/>
    <row r="166" s="1" customFormat="1" x14ac:dyDescent="0.5"/>
    <row r="167" s="1" customFormat="1" x14ac:dyDescent="0.5"/>
    <row r="168" s="1" customFormat="1" x14ac:dyDescent="0.5"/>
    <row r="169" s="1" customFormat="1" x14ac:dyDescent="0.5"/>
    <row r="170" s="1" customFormat="1" x14ac:dyDescent="0.5"/>
    <row r="171" s="1" customFormat="1" x14ac:dyDescent="0.5"/>
    <row r="172" s="1" customFormat="1" x14ac:dyDescent="0.5"/>
    <row r="173" s="1" customFormat="1" x14ac:dyDescent="0.5"/>
    <row r="174" s="1" customFormat="1" x14ac:dyDescent="0.5"/>
    <row r="175" s="1" customFormat="1" x14ac:dyDescent="0.5"/>
    <row r="176" s="1" customFormat="1" x14ac:dyDescent="0.5"/>
    <row r="177" s="1" customFormat="1" x14ac:dyDescent="0.5"/>
    <row r="178" s="1" customFormat="1" x14ac:dyDescent="0.5"/>
    <row r="179" s="1" customFormat="1" x14ac:dyDescent="0.5"/>
    <row r="180" s="1" customFormat="1" x14ac:dyDescent="0.5"/>
    <row r="181" s="1" customFormat="1" x14ac:dyDescent="0.5"/>
    <row r="182" s="1" customFormat="1" x14ac:dyDescent="0.5"/>
    <row r="183" s="1" customFormat="1" x14ac:dyDescent="0.5"/>
    <row r="184" s="1" customFormat="1" x14ac:dyDescent="0.5"/>
    <row r="185" s="1" customFormat="1" x14ac:dyDescent="0.5"/>
    <row r="186" s="1" customFormat="1" x14ac:dyDescent="0.5"/>
    <row r="187" s="1" customFormat="1" x14ac:dyDescent="0.5"/>
    <row r="188" s="1" customFormat="1" x14ac:dyDescent="0.5"/>
    <row r="189" s="1" customFormat="1" x14ac:dyDescent="0.5"/>
    <row r="190" s="1" customFormat="1" x14ac:dyDescent="0.5"/>
    <row r="191" s="1" customFormat="1" x14ac:dyDescent="0.5"/>
    <row r="192" s="1" customFormat="1" x14ac:dyDescent="0.5"/>
    <row r="193" s="1" customFormat="1" x14ac:dyDescent="0.5"/>
    <row r="194" s="1" customFormat="1" x14ac:dyDescent="0.5"/>
  </sheetData>
  <sheetProtection algorithmName="SHA-512" hashValue="cljY0tHRVSl6nadQMpoAnrkTyH8kXQ8+1E+NA/pAmzlE+zUkIAm2Z/e1MXTuB6ieUs70mm49cOiPeDApxGLVXA==" saltValue="YJ3aQGz8pBkyoKxJqXQcKw==" spinCount="100000" sheet="1" selectLockedCells="1"/>
  <customSheetViews>
    <customSheetView guid="{9885FD50-B8EC-4737-B64B-1613341BC4B2}">
      <selection activeCell="C9" sqref="C9"/>
      <pageMargins left="0.7" right="0.7" top="0.75" bottom="0.75" header="0.3" footer="0.3"/>
      <pageSetup scale="88" orientation="portrait" r:id="rId1"/>
    </customSheetView>
    <customSheetView guid="{744AEB0C-945A-4322-8A68-194403CA515F}" topLeftCell="A4">
      <selection activeCell="B11" sqref="B9:B11"/>
      <pageMargins left="0.7" right="0.7" top="0.75" bottom="0.75" header="0.3" footer="0.3"/>
      <pageSetup scale="84" orientation="portrait" r:id="rId2"/>
    </customSheetView>
  </customSheetViews>
  <mergeCells count="1">
    <mergeCell ref="A1:D2"/>
  </mergeCells>
  <pageMargins left="0.7" right="0.7" top="0.75" bottom="0.75" header="0.3" footer="0.3"/>
  <pageSetup scale="78"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2"/>
  <sheetViews>
    <sheetView showGridLines="0" topLeftCell="A10" zoomScaleNormal="100" zoomScaleSheetLayoutView="90" workbookViewId="0">
      <selection activeCell="B13" sqref="B13"/>
    </sheetView>
  </sheetViews>
  <sheetFormatPr defaultColWidth="9.109375" defaultRowHeight="18" x14ac:dyDescent="0.5"/>
  <cols>
    <col min="1" max="1" width="7.33203125" style="2" customWidth="1"/>
    <col min="2" max="2" width="21.44140625" style="2" customWidth="1"/>
    <col min="3" max="3" width="20.109375" style="2" customWidth="1"/>
    <col min="4" max="4" width="13.33203125" style="2" customWidth="1"/>
    <col min="5" max="5" width="11.109375" style="2" customWidth="1"/>
    <col min="6" max="6" width="12.6640625" style="2" customWidth="1"/>
    <col min="7" max="7" width="11.5546875" style="2" customWidth="1"/>
    <col min="8" max="8" width="12.44140625" style="2" bestFit="1" customWidth="1"/>
    <col min="9" max="9" width="12.88671875" style="2" customWidth="1"/>
    <col min="10" max="10" width="13.109375" style="2" customWidth="1"/>
    <col min="11" max="16384" width="9.109375" style="2"/>
  </cols>
  <sheetData>
    <row r="1" spans="1:11" ht="55.5" customHeight="1" x14ac:dyDescent="0.5">
      <c r="A1" s="182" t="s">
        <v>146</v>
      </c>
      <c r="B1" s="182"/>
      <c r="C1" s="182"/>
      <c r="D1" s="182"/>
      <c r="E1" s="182"/>
      <c r="F1" s="182"/>
      <c r="G1" s="182"/>
      <c r="H1" s="182"/>
      <c r="I1" s="182"/>
      <c r="J1" s="182"/>
      <c r="K1" s="182"/>
    </row>
    <row r="2" spans="1:11" ht="18" customHeight="1" x14ac:dyDescent="0.5">
      <c r="A2" s="34"/>
      <c r="B2" s="34"/>
      <c r="C2" s="34"/>
      <c r="D2" s="34"/>
      <c r="E2" s="34"/>
      <c r="F2" s="34"/>
      <c r="G2" s="34"/>
      <c r="H2" s="34"/>
      <c r="I2" s="34"/>
      <c r="J2" s="34"/>
      <c r="K2" s="34"/>
    </row>
    <row r="3" spans="1:11" x14ac:dyDescent="0.5">
      <c r="A3" s="183" t="s">
        <v>110</v>
      </c>
      <c r="B3" s="183"/>
      <c r="C3" s="183"/>
      <c r="D3" s="183"/>
      <c r="E3" s="183"/>
      <c r="F3" s="183"/>
      <c r="G3" s="183"/>
      <c r="H3" s="183"/>
      <c r="I3" s="183"/>
      <c r="J3" s="183"/>
      <c r="K3" s="183"/>
    </row>
    <row r="4" spans="1:11" x14ac:dyDescent="0.5">
      <c r="A4" s="184" t="s">
        <v>111</v>
      </c>
      <c r="B4" s="184"/>
      <c r="C4" s="184"/>
      <c r="D4" s="184"/>
      <c r="E4" s="184"/>
      <c r="F4" s="184"/>
      <c r="G4" s="184"/>
      <c r="H4" s="184"/>
      <c r="I4" s="184"/>
      <c r="J4" s="184"/>
      <c r="K4" s="184"/>
    </row>
    <row r="5" spans="1:11" x14ac:dyDescent="0.5">
      <c r="A5" s="35"/>
      <c r="B5" s="35"/>
      <c r="C5" s="35"/>
      <c r="D5" s="35"/>
      <c r="E5" s="35"/>
      <c r="F5" s="35"/>
      <c r="G5" s="35"/>
      <c r="H5" s="35"/>
      <c r="I5" s="35"/>
      <c r="J5" s="35"/>
      <c r="K5" s="35"/>
    </row>
    <row r="6" spans="1:11" x14ac:dyDescent="0.5">
      <c r="A6" s="36"/>
      <c r="B6" s="36"/>
      <c r="C6" s="35"/>
      <c r="D6" s="37" t="s">
        <v>118</v>
      </c>
      <c r="E6" s="177"/>
      <c r="F6" s="177"/>
      <c r="G6" s="35"/>
      <c r="H6" s="35"/>
      <c r="I6" s="35"/>
      <c r="J6" s="35"/>
      <c r="K6" s="35"/>
    </row>
    <row r="8" spans="1:11" s="39" customFormat="1" ht="90" x14ac:dyDescent="0.3">
      <c r="A8" s="38" t="s">
        <v>102</v>
      </c>
      <c r="B8" s="38" t="s">
        <v>115</v>
      </c>
      <c r="C8" s="38" t="s">
        <v>112</v>
      </c>
      <c r="D8" s="38" t="s">
        <v>103</v>
      </c>
      <c r="E8" s="38" t="s">
        <v>113</v>
      </c>
      <c r="F8" s="38" t="s">
        <v>104</v>
      </c>
      <c r="G8" s="38" t="s">
        <v>105</v>
      </c>
      <c r="H8" s="38" t="s">
        <v>106</v>
      </c>
      <c r="I8" s="38" t="s">
        <v>114</v>
      </c>
      <c r="J8" s="38" t="s">
        <v>107</v>
      </c>
      <c r="K8" s="38" t="s">
        <v>108</v>
      </c>
    </row>
    <row r="9" spans="1:11" x14ac:dyDescent="0.5">
      <c r="A9" s="29"/>
      <c r="B9" s="30"/>
      <c r="C9" s="30"/>
      <c r="D9" s="30"/>
      <c r="E9" s="30"/>
      <c r="F9" s="31"/>
      <c r="G9" s="31"/>
      <c r="H9" s="30"/>
      <c r="I9" s="30"/>
      <c r="J9" s="30"/>
      <c r="K9" s="30"/>
    </row>
    <row r="10" spans="1:11" x14ac:dyDescent="0.5">
      <c r="A10" s="29"/>
      <c r="B10" s="30"/>
      <c r="C10" s="30"/>
      <c r="D10" s="30"/>
      <c r="E10" s="30"/>
      <c r="F10" s="31"/>
      <c r="G10" s="31"/>
      <c r="H10" s="30"/>
      <c r="I10" s="30"/>
      <c r="J10" s="30"/>
      <c r="K10" s="30"/>
    </row>
    <row r="11" spans="1:11" x14ac:dyDescent="0.5">
      <c r="A11" s="29"/>
      <c r="B11" s="30"/>
      <c r="C11" s="30"/>
      <c r="D11" s="30"/>
      <c r="E11" s="30"/>
      <c r="F11" s="31"/>
      <c r="G11" s="31"/>
      <c r="H11" s="30"/>
      <c r="I11" s="30"/>
      <c r="J11" s="30"/>
      <c r="K11" s="30"/>
    </row>
    <row r="12" spans="1:11" x14ac:dyDescent="0.5">
      <c r="A12" s="29"/>
      <c r="B12" s="30"/>
      <c r="C12" s="30"/>
      <c r="D12" s="30"/>
      <c r="E12" s="30"/>
      <c r="F12" s="31"/>
      <c r="G12" s="31"/>
      <c r="H12" s="30"/>
      <c r="I12" s="30"/>
      <c r="J12" s="30"/>
      <c r="K12" s="30"/>
    </row>
    <row r="13" spans="1:11" x14ac:dyDescent="0.5">
      <c r="A13" s="29"/>
      <c r="B13" s="30"/>
      <c r="C13" s="30"/>
      <c r="D13" s="30"/>
      <c r="E13" s="30"/>
      <c r="F13" s="31"/>
      <c r="G13" s="31"/>
      <c r="H13" s="30"/>
      <c r="I13" s="30"/>
      <c r="J13" s="30"/>
      <c r="K13" s="30"/>
    </row>
    <row r="14" spans="1:11" x14ac:dyDescent="0.5">
      <c r="A14" s="29"/>
      <c r="B14" s="30"/>
      <c r="C14" s="30"/>
      <c r="D14" s="30"/>
      <c r="E14" s="30"/>
      <c r="F14" s="31"/>
      <c r="G14" s="31"/>
      <c r="H14" s="30"/>
      <c r="I14" s="30"/>
      <c r="J14" s="30"/>
      <c r="K14" s="30"/>
    </row>
    <row r="15" spans="1:11" x14ac:dyDescent="0.5">
      <c r="A15" s="29"/>
      <c r="B15" s="30"/>
      <c r="C15" s="30"/>
      <c r="D15" s="30"/>
      <c r="E15" s="30"/>
      <c r="F15" s="31"/>
      <c r="G15" s="31"/>
      <c r="H15" s="30"/>
      <c r="I15" s="30"/>
      <c r="J15" s="30"/>
      <c r="K15" s="30"/>
    </row>
    <row r="16" spans="1:11" x14ac:dyDescent="0.5">
      <c r="A16" s="29"/>
      <c r="B16" s="30"/>
      <c r="C16" s="30"/>
      <c r="D16" s="30"/>
      <c r="E16" s="30"/>
      <c r="F16" s="31"/>
      <c r="G16" s="31"/>
      <c r="H16" s="30"/>
      <c r="I16" s="30"/>
      <c r="J16" s="30"/>
      <c r="K16" s="30"/>
    </row>
    <row r="17" spans="1:11" x14ac:dyDescent="0.5">
      <c r="A17" s="29"/>
      <c r="B17" s="30"/>
      <c r="C17" s="30"/>
      <c r="D17" s="30"/>
      <c r="E17" s="30"/>
      <c r="F17" s="31"/>
      <c r="G17" s="31"/>
      <c r="H17" s="30"/>
      <c r="I17" s="30"/>
      <c r="J17" s="30"/>
      <c r="K17" s="30"/>
    </row>
    <row r="18" spans="1:11" x14ac:dyDescent="0.5">
      <c r="A18" s="29"/>
      <c r="B18" s="30"/>
      <c r="C18" s="30"/>
      <c r="D18" s="30"/>
      <c r="E18" s="30"/>
      <c r="F18" s="31"/>
      <c r="G18" s="31"/>
      <c r="H18" s="30"/>
      <c r="I18" s="30"/>
      <c r="J18" s="30"/>
      <c r="K18" s="30"/>
    </row>
    <row r="19" spans="1:11" x14ac:dyDescent="0.5">
      <c r="A19" s="29"/>
      <c r="B19" s="30"/>
      <c r="C19" s="30"/>
      <c r="D19" s="30"/>
      <c r="E19" s="30"/>
      <c r="F19" s="31"/>
      <c r="G19" s="31"/>
      <c r="H19" s="30"/>
      <c r="I19" s="30"/>
      <c r="J19" s="30"/>
      <c r="K19" s="30"/>
    </row>
    <row r="20" spans="1:11" x14ac:dyDescent="0.5">
      <c r="A20" s="29"/>
      <c r="B20" s="30"/>
      <c r="C20" s="30"/>
      <c r="D20" s="30"/>
      <c r="E20" s="30"/>
      <c r="F20" s="31"/>
      <c r="G20" s="31"/>
      <c r="H20" s="30"/>
      <c r="I20" s="30"/>
      <c r="J20" s="30"/>
      <c r="K20" s="30"/>
    </row>
    <row r="21" spans="1:11" x14ac:dyDescent="0.5">
      <c r="A21" s="29"/>
      <c r="B21" s="30"/>
      <c r="C21" s="30"/>
      <c r="D21" s="30"/>
      <c r="E21" s="30"/>
      <c r="F21" s="31"/>
      <c r="G21" s="31"/>
      <c r="H21" s="30"/>
      <c r="I21" s="30"/>
      <c r="J21" s="30"/>
      <c r="K21" s="30"/>
    </row>
    <row r="22" spans="1:11" x14ac:dyDescent="0.5">
      <c r="A22" s="29"/>
      <c r="B22" s="30"/>
      <c r="C22" s="30"/>
      <c r="D22" s="30"/>
      <c r="E22" s="30"/>
      <c r="F22" s="31"/>
      <c r="G22" s="31"/>
      <c r="H22" s="30"/>
      <c r="I22" s="30"/>
      <c r="J22" s="30"/>
      <c r="K22" s="30"/>
    </row>
    <row r="23" spans="1:11" x14ac:dyDescent="0.5">
      <c r="A23" s="29"/>
      <c r="B23" s="30"/>
      <c r="C23" s="30"/>
      <c r="D23" s="30"/>
      <c r="E23" s="30"/>
      <c r="F23" s="31"/>
      <c r="G23" s="31"/>
      <c r="H23" s="30"/>
      <c r="I23" s="30"/>
      <c r="J23" s="30"/>
      <c r="K23" s="30"/>
    </row>
    <row r="24" spans="1:11" x14ac:dyDescent="0.5">
      <c r="A24" s="29"/>
      <c r="B24" s="30"/>
      <c r="C24" s="30"/>
      <c r="D24" s="30"/>
      <c r="E24" s="30"/>
      <c r="F24" s="31"/>
      <c r="G24" s="31"/>
      <c r="H24" s="30"/>
      <c r="I24" s="30"/>
      <c r="J24" s="30"/>
      <c r="K24" s="30"/>
    </row>
    <row r="25" spans="1:11" x14ac:dyDescent="0.5">
      <c r="A25" s="29"/>
      <c r="B25" s="30"/>
      <c r="C25" s="30"/>
      <c r="D25" s="30"/>
      <c r="E25" s="30"/>
      <c r="F25" s="31"/>
      <c r="G25" s="31"/>
      <c r="H25" s="30"/>
      <c r="I25" s="30"/>
      <c r="J25" s="30"/>
      <c r="K25" s="30"/>
    </row>
    <row r="28" spans="1:11" x14ac:dyDescent="0.5">
      <c r="A28" s="178" t="s">
        <v>117</v>
      </c>
      <c r="B28" s="178"/>
      <c r="C28" s="178"/>
      <c r="D28" s="178"/>
      <c r="E28" s="178"/>
      <c r="F28" s="178"/>
      <c r="G28" s="178"/>
      <c r="H28" s="178"/>
      <c r="I28" s="178"/>
      <c r="J28" s="178"/>
      <c r="K28" s="178"/>
    </row>
    <row r="29" spans="1:11" x14ac:dyDescent="0.5">
      <c r="A29" s="179" t="s">
        <v>153</v>
      </c>
      <c r="B29" s="180"/>
      <c r="C29" s="180"/>
      <c r="D29" s="180"/>
      <c r="E29" s="180"/>
      <c r="F29" s="180"/>
      <c r="G29" s="180"/>
      <c r="H29" s="180"/>
      <c r="I29" s="180"/>
      <c r="J29" s="180"/>
      <c r="K29" s="180"/>
    </row>
    <row r="31" spans="1:11" ht="69" customHeight="1" x14ac:dyDescent="0.5">
      <c r="A31" s="174" t="s">
        <v>109</v>
      </c>
      <c r="B31" s="175"/>
      <c r="C31" s="38" t="s">
        <v>154</v>
      </c>
      <c r="D31" s="174" t="s">
        <v>115</v>
      </c>
      <c r="E31" s="175"/>
      <c r="F31" s="38" t="s">
        <v>103</v>
      </c>
      <c r="G31" s="38" t="s">
        <v>113</v>
      </c>
      <c r="H31" s="38" t="s">
        <v>116</v>
      </c>
      <c r="I31" s="38" t="s">
        <v>106</v>
      </c>
      <c r="J31" s="176" t="s">
        <v>114</v>
      </c>
      <c r="K31" s="176"/>
    </row>
    <row r="32" spans="1:11" x14ac:dyDescent="0.5">
      <c r="A32" s="172"/>
      <c r="B32" s="173"/>
      <c r="C32" s="32"/>
      <c r="D32" s="172"/>
      <c r="E32" s="173"/>
      <c r="F32" s="32"/>
      <c r="G32" s="32"/>
      <c r="H32" s="32"/>
      <c r="I32" s="32"/>
      <c r="J32" s="181"/>
      <c r="K32" s="181"/>
    </row>
    <row r="33" spans="1:11" x14ac:dyDescent="0.5">
      <c r="A33" s="172"/>
      <c r="B33" s="173"/>
      <c r="C33" s="32"/>
      <c r="D33" s="172"/>
      <c r="E33" s="173"/>
      <c r="F33" s="32"/>
      <c r="G33" s="32"/>
      <c r="H33" s="32"/>
      <c r="I33" s="32"/>
      <c r="J33" s="181"/>
      <c r="K33" s="181"/>
    </row>
    <row r="34" spans="1:11" x14ac:dyDescent="0.5">
      <c r="A34" s="172"/>
      <c r="B34" s="173"/>
      <c r="C34" s="32"/>
      <c r="D34" s="172"/>
      <c r="E34" s="173"/>
      <c r="F34" s="32"/>
      <c r="G34" s="32"/>
      <c r="H34" s="32"/>
      <c r="I34" s="32"/>
      <c r="J34" s="181"/>
      <c r="K34" s="181"/>
    </row>
    <row r="35" spans="1:11" x14ac:dyDescent="0.5">
      <c r="A35" s="172"/>
      <c r="B35" s="173"/>
      <c r="C35" s="32"/>
      <c r="D35" s="172"/>
      <c r="E35" s="173"/>
      <c r="F35" s="32"/>
      <c r="G35" s="32"/>
      <c r="H35" s="32"/>
      <c r="I35" s="32"/>
      <c r="J35" s="181"/>
      <c r="K35" s="181"/>
    </row>
    <row r="36" spans="1:11" x14ac:dyDescent="0.5">
      <c r="A36" s="172"/>
      <c r="B36" s="173"/>
      <c r="C36" s="32"/>
      <c r="D36" s="172"/>
      <c r="E36" s="173"/>
      <c r="F36" s="32"/>
      <c r="G36" s="32"/>
      <c r="H36" s="32"/>
      <c r="I36" s="32"/>
      <c r="J36" s="181"/>
      <c r="K36" s="181"/>
    </row>
    <row r="37" spans="1:11" x14ac:dyDescent="0.5">
      <c r="A37" s="172"/>
      <c r="B37" s="173"/>
      <c r="C37" s="32"/>
      <c r="D37" s="172"/>
      <c r="E37" s="173"/>
      <c r="F37" s="32"/>
      <c r="G37" s="32"/>
      <c r="H37" s="32"/>
      <c r="I37" s="32"/>
      <c r="J37" s="181"/>
      <c r="K37" s="181"/>
    </row>
    <row r="38" spans="1:11" x14ac:dyDescent="0.5">
      <c r="A38" s="172"/>
      <c r="B38" s="173"/>
      <c r="C38" s="32"/>
      <c r="D38" s="172"/>
      <c r="E38" s="173"/>
      <c r="F38" s="32"/>
      <c r="G38" s="32"/>
      <c r="H38" s="32"/>
      <c r="I38" s="32"/>
      <c r="J38" s="181"/>
      <c r="K38" s="181"/>
    </row>
    <row r="39" spans="1:11" x14ac:dyDescent="0.5">
      <c r="A39" s="172"/>
      <c r="B39" s="173"/>
      <c r="C39" s="32"/>
      <c r="D39" s="172"/>
      <c r="E39" s="173"/>
      <c r="F39" s="32"/>
      <c r="G39" s="32"/>
      <c r="H39" s="32"/>
      <c r="I39" s="32"/>
      <c r="J39" s="181"/>
      <c r="K39" s="181"/>
    </row>
    <row r="40" spans="1:11" x14ac:dyDescent="0.5">
      <c r="A40" s="172"/>
      <c r="B40" s="173"/>
      <c r="C40" s="33"/>
      <c r="D40" s="172"/>
      <c r="E40" s="173"/>
      <c r="F40" s="33"/>
      <c r="G40" s="33"/>
      <c r="H40" s="33"/>
      <c r="I40" s="33"/>
      <c r="J40" s="181"/>
      <c r="K40" s="181"/>
    </row>
    <row r="42" spans="1:11" x14ac:dyDescent="0.5">
      <c r="A42" s="179" t="s">
        <v>155</v>
      </c>
      <c r="B42" s="180"/>
      <c r="C42" s="180"/>
      <c r="D42" s="180"/>
      <c r="E42" s="180"/>
      <c r="F42" s="180"/>
      <c r="G42" s="180"/>
      <c r="H42" s="180"/>
      <c r="I42" s="180"/>
      <c r="J42" s="180"/>
      <c r="K42" s="180"/>
    </row>
  </sheetData>
  <sheetProtection algorithmName="SHA-512" hashValue="0kvQoNCQD1CpoRNV/CpF3bWxh2nbyCzuIdS7Kht1H8ZYrpxVUDbVXS1uis7mwGGnIh1tawmQUZUf8GjojnMTsg==" saltValue="GeX0f6E3JoY1Ju2o+6r9xg==" spinCount="100000" sheet="1" selectLockedCells="1"/>
  <customSheetViews>
    <customSheetView guid="{9885FD50-B8EC-4737-B64B-1613341BC4B2}">
      <selection activeCell="C9" sqref="C9"/>
      <rowBreaks count="1" manualBreakCount="1">
        <brk id="26" max="10" man="1"/>
      </rowBreaks>
      <colBreaks count="1" manualBreakCount="1">
        <brk id="11" max="32" man="1"/>
      </colBreaks>
      <pageMargins left="0.25" right="0.25" top="0.75" bottom="0.75" header="0.3" footer="0.3"/>
      <pageSetup scale="86" orientation="landscape" r:id="rId1"/>
    </customSheetView>
    <customSheetView guid="{744AEB0C-945A-4322-8A68-194403CA515F}">
      <selection activeCell="G13" sqref="G12:G13"/>
      <rowBreaks count="1" manualBreakCount="1">
        <brk id="26" max="10" man="1"/>
      </rowBreaks>
      <colBreaks count="1" manualBreakCount="1">
        <brk id="11" max="32" man="1"/>
      </colBreaks>
      <pageMargins left="0.25" right="0.25" top="0.75" bottom="0.75" header="0.3" footer="0.3"/>
      <pageSetup scale="86" orientation="landscape" r:id="rId2"/>
    </customSheetView>
  </customSheetViews>
  <mergeCells count="37">
    <mergeCell ref="D40:E40"/>
    <mergeCell ref="J33:K33"/>
    <mergeCell ref="D33:E33"/>
    <mergeCell ref="D34:E34"/>
    <mergeCell ref="D35:E35"/>
    <mergeCell ref="D36:E36"/>
    <mergeCell ref="J38:K38"/>
    <mergeCell ref="J39:K39"/>
    <mergeCell ref="A1:K1"/>
    <mergeCell ref="A3:K3"/>
    <mergeCell ref="A4:K4"/>
    <mergeCell ref="A42:K42"/>
    <mergeCell ref="A32:B32"/>
    <mergeCell ref="A33:B33"/>
    <mergeCell ref="A34:B34"/>
    <mergeCell ref="A35:B35"/>
    <mergeCell ref="A36:B36"/>
    <mergeCell ref="A37:B37"/>
    <mergeCell ref="A40:B40"/>
    <mergeCell ref="J34:K34"/>
    <mergeCell ref="J35:K35"/>
    <mergeCell ref="J36:K36"/>
    <mergeCell ref="J37:K37"/>
    <mergeCell ref="J40:K40"/>
    <mergeCell ref="J31:K31"/>
    <mergeCell ref="E6:F6"/>
    <mergeCell ref="D32:E32"/>
    <mergeCell ref="A28:K28"/>
    <mergeCell ref="A29:K29"/>
    <mergeCell ref="J32:K32"/>
    <mergeCell ref="A38:B38"/>
    <mergeCell ref="D38:E38"/>
    <mergeCell ref="A39:B39"/>
    <mergeCell ref="D39:E39"/>
    <mergeCell ref="A31:B31"/>
    <mergeCell ref="D31:E31"/>
    <mergeCell ref="D37:E37"/>
  </mergeCells>
  <pageMargins left="0.25" right="0.25" top="0.75" bottom="0.75" header="0.3" footer="0.3"/>
  <pageSetup scale="58" orientation="landscape" r:id="rId3"/>
  <rowBreaks count="1" manualBreakCount="1">
    <brk id="26" max="10" man="1"/>
  </rowBreaks>
  <colBreaks count="1" manualBreakCount="1">
    <brk id="11" max="3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Form 1 Annual Operating Data</vt:lpstr>
      <vt:lpstr>Form 2 Funding Request</vt:lpstr>
      <vt:lpstr>Form 3 Local Match</vt:lpstr>
      <vt:lpstr>Form 4 Fact Sheet</vt:lpstr>
      <vt:lpstr>Form 5 Vehicle Inventory</vt:lpstr>
      <vt:lpstr>'Form 2 Funding Request'!_12</vt:lpstr>
      <vt:lpstr>'Form 1 Annual Operating Data'!Print_Area</vt:lpstr>
      <vt:lpstr>'Form 2 Funding Request'!Print_Area</vt:lpstr>
      <vt:lpstr>'Form 3 Local Match'!Print_Area</vt:lpstr>
      <vt:lpstr>'Form 4 Fact Sheet'!Print_Area</vt:lpstr>
      <vt:lpstr>'Form 5 Vehicle Inventory'!Print_Area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Kasia C</dc:creator>
  <cp:lastModifiedBy>Emily Davis</cp:lastModifiedBy>
  <cp:lastPrinted>2022-11-01T16:21:03Z</cp:lastPrinted>
  <dcterms:created xsi:type="dcterms:W3CDTF">2016-07-26T18:58:43Z</dcterms:created>
  <dcterms:modified xsi:type="dcterms:W3CDTF">2022-11-03T18:05:09Z</dcterms:modified>
</cp:coreProperties>
</file>