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hared\Grant Administration\Kasia\5310 Comp. Process\5310 Grant Application\"/>
    </mc:Choice>
  </mc:AlternateContent>
  <bookViews>
    <workbookView xWindow="0" yWindow="0" windowWidth="28800" windowHeight="8820"/>
  </bookViews>
  <sheets>
    <sheet name="Budget " sheetId="1" r:id="rId1"/>
    <sheet name="Annual Operating Data" sheetId="2" r:id="rId2"/>
    <sheet name="Fact Sheet" sheetId="3" r:id="rId3"/>
  </sheets>
  <definedNames>
    <definedName name="_xlnm.Print_Area" localSheetId="1">'Annual Operating Data'!$A$1:$H$147</definedName>
    <definedName name="_xlnm.Print_Area" localSheetId="0">'Budget '!$A$1:$F$87</definedName>
    <definedName name="_xlnm.Print_Area" localSheetId="2">'Fact Sheet'!$A$1:$E$14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4" i="1" s="1"/>
  <c r="E13" i="1"/>
  <c r="C65" i="1" l="1"/>
  <c r="C71" i="1" s="1"/>
  <c r="E48" i="2" l="1"/>
  <c r="E137" i="2"/>
  <c r="C9" i="3" s="1"/>
  <c r="E115" i="2"/>
  <c r="D93" i="2"/>
  <c r="C93" i="2"/>
  <c r="C7" i="3"/>
  <c r="D64" i="2"/>
  <c r="D56" i="2"/>
  <c r="E145" i="2" l="1"/>
  <c r="C10" i="3"/>
  <c r="C8" i="3"/>
  <c r="C78" i="1"/>
  <c r="E11" i="1"/>
  <c r="E10" i="1"/>
  <c r="C21" i="1" l="1"/>
  <c r="C86" i="1" s="1"/>
  <c r="C44" i="1"/>
  <c r="C75" i="1" s="1"/>
  <c r="C18" i="1" l="1"/>
  <c r="C83" i="1" s="1"/>
</calcChain>
</file>

<file path=xl/sharedStrings.xml><?xml version="1.0" encoding="utf-8"?>
<sst xmlns="http://schemas.openxmlformats.org/spreadsheetml/2006/main" count="194" uniqueCount="150">
  <si>
    <t xml:space="preserve">Project Related Operating Expenses </t>
  </si>
  <si>
    <t>Labor</t>
  </si>
  <si>
    <t>Fringe benefits</t>
  </si>
  <si>
    <t>Services</t>
  </si>
  <si>
    <t xml:space="preserve">Utilities </t>
  </si>
  <si>
    <t xml:space="preserve">Casualty and liability </t>
  </si>
  <si>
    <t>Taxes</t>
  </si>
  <si>
    <t>Vehicle Expenses</t>
  </si>
  <si>
    <t>Other</t>
  </si>
  <si>
    <t>Misc.</t>
  </si>
  <si>
    <t>Interest</t>
  </si>
  <si>
    <t xml:space="preserve">Leases and rentals </t>
  </si>
  <si>
    <t xml:space="preserve">Annual depreciation </t>
  </si>
  <si>
    <t xml:space="preserve">Expenses for all services proposed in this application. Please be sure to add additional lines as necessary and specify what is included in the "Other" and "Misc." lines if applicable. </t>
  </si>
  <si>
    <t>Allocated indirect expense*</t>
  </si>
  <si>
    <t xml:space="preserve">Project Operating Expenses  </t>
  </si>
  <si>
    <t>Expense Item</t>
  </si>
  <si>
    <t xml:space="preserve">Expense Amount </t>
  </si>
  <si>
    <t>Project Related Revenue</t>
  </si>
  <si>
    <t xml:space="preserve">Revenue for all services proposed in this application. Please be sure to add additional lines as necessary and do not include funding requested in this application. </t>
  </si>
  <si>
    <t>Revenue Item</t>
  </si>
  <si>
    <t xml:space="preserve">Revenue Amount </t>
  </si>
  <si>
    <t>Project Revenue</t>
  </si>
  <si>
    <t xml:space="preserve">Local Government </t>
  </si>
  <si>
    <t xml:space="preserve">Department of Transportation </t>
  </si>
  <si>
    <t xml:space="preserve">Department of Children and families </t>
  </si>
  <si>
    <t>Department of Education</t>
  </si>
  <si>
    <t>Department of Elder Affairs</t>
  </si>
  <si>
    <t>Department of Community Affairs</t>
  </si>
  <si>
    <t xml:space="preserve">Agency for Workforce Innovation </t>
  </si>
  <si>
    <t>Department of Juvenile Justice</t>
  </si>
  <si>
    <t>Local Non-Government*</t>
  </si>
  <si>
    <t xml:space="preserve">*Include donations, pledges, and fundraising activities in this line. </t>
  </si>
  <si>
    <t>Commission for the Transportation Disadvantaged</t>
  </si>
  <si>
    <t xml:space="preserve">Agency for Healthcare Administration </t>
  </si>
  <si>
    <t xml:space="preserve">Agency for Persons wit Disabilities </t>
  </si>
  <si>
    <t xml:space="preserve">Net Project Cost </t>
  </si>
  <si>
    <t>Project Operating Request and Contribution Subtotals</t>
  </si>
  <si>
    <t>Federal Request (Net Project Cost)</t>
  </si>
  <si>
    <t>Local Contribution (Project Revenue - Fares/User Fees)</t>
  </si>
  <si>
    <t>Total Project Grant Request and Contribution</t>
  </si>
  <si>
    <t xml:space="preserve">*Allocated Indirect Expenses must have prior CTC written approval and an approved Cost Allocation Plan on file. </t>
  </si>
  <si>
    <t xml:space="preserve">Vanpool Expenses </t>
  </si>
  <si>
    <t>Months</t>
  </si>
  <si>
    <t xml:space="preserve">Total </t>
  </si>
  <si>
    <t>Total Estimated Vanpool Expense</t>
  </si>
  <si>
    <t>Vanpool Request and Contribution Subtotals</t>
  </si>
  <si>
    <t>Local Cash Contribution (50% of vanpool expense)</t>
  </si>
  <si>
    <t>Federal Request (50% of vanpool expense)</t>
  </si>
  <si>
    <t>Federal Request (Vanpool Subtotal + Project Operating Subtotal)</t>
  </si>
  <si>
    <t xml:space="preserve">Local Cash Contribution (Vanpool Subtotal + Project Operating Subtotal) </t>
  </si>
  <si>
    <t xml:space="preserve">Project Operating </t>
  </si>
  <si>
    <r>
      <t xml:space="preserve">Complete this section </t>
    </r>
    <r>
      <rPr>
        <b/>
        <sz val="14"/>
        <color theme="1"/>
        <rFont val="Times New Roman"/>
        <family val="1"/>
      </rPr>
      <t>only</t>
    </r>
    <r>
      <rPr>
        <sz val="14"/>
        <color theme="1"/>
        <rFont val="Times New Roman"/>
        <family val="1"/>
      </rPr>
      <t xml:space="preserve"> if you are applying for the vanpool program. </t>
    </r>
  </si>
  <si>
    <r>
      <t xml:space="preserve">Complete this section </t>
    </r>
    <r>
      <rPr>
        <b/>
        <sz val="14"/>
        <color theme="1"/>
        <rFont val="Times New Roman"/>
        <family val="1"/>
      </rPr>
      <t>only</t>
    </r>
    <r>
      <rPr>
        <sz val="14"/>
        <color theme="1"/>
        <rFont val="Times New Roman"/>
        <family val="1"/>
      </rPr>
      <t xml:space="preserve"> if you are applying for operating. </t>
    </r>
  </si>
  <si>
    <t xml:space="preserve">Vanpool </t>
  </si>
  <si>
    <t xml:space="preserve">Vehicle Type </t>
  </si>
  <si>
    <t>Fares/User Fees</t>
  </si>
  <si>
    <t>1. Number of total one way passenger trips served by the agency PER YEAR (for all purposes)</t>
  </si>
  <si>
    <t>2. Number of one way passenger trips provided to elderly and persons with disabilities PER YEAR</t>
  </si>
  <si>
    <t>Previous FY</t>
  </si>
  <si>
    <t xml:space="preserve">If Grant is Awarded </t>
  </si>
  <si>
    <r>
      <t xml:space="preserve">4. Operating Cost per Hour of Service 
</t>
    </r>
    <r>
      <rPr>
        <i/>
        <sz val="12"/>
        <color theme="1"/>
        <rFont val="Times New Roman"/>
        <family val="1"/>
      </rPr>
      <t xml:space="preserve">(Total Expenses/Total Revenue Hours) </t>
    </r>
  </si>
  <si>
    <r>
      <t xml:space="preserve">5. Operating Cost per Mile of Service </t>
    </r>
    <r>
      <rPr>
        <i/>
        <sz val="12"/>
        <color theme="1"/>
        <rFont val="Times New Roman"/>
        <family val="1"/>
      </rPr>
      <t xml:space="preserve">
(Total Expenses/Total Revenue Miles)</t>
    </r>
  </si>
  <si>
    <t>7. Posted hours of normal operations to provide elderly and disabled persons service PER WEEK</t>
  </si>
  <si>
    <t>M-F: 
Saturday:
Sunday:
Total:</t>
  </si>
  <si>
    <t>Section 1: Cover Sheet</t>
  </si>
  <si>
    <t>Report Date:</t>
  </si>
  <si>
    <t xml:space="preserve">Provider Name: </t>
  </si>
  <si>
    <t>Address:</t>
  </si>
  <si>
    <t>City:</t>
  </si>
  <si>
    <t>Zip:</t>
  </si>
  <si>
    <t>Contact Person:</t>
  </si>
  <si>
    <t>Title:</t>
  </si>
  <si>
    <t>Phone:</t>
  </si>
  <si>
    <t>Email:</t>
  </si>
  <si>
    <t>Applicant Certification</t>
  </si>
  <si>
    <t>Representative's Signature</t>
  </si>
  <si>
    <t>Period Covered:</t>
  </si>
  <si>
    <t xml:space="preserve">Section 2: Trip Information </t>
  </si>
  <si>
    <t>Elderly</t>
  </si>
  <si>
    <t>Low income</t>
  </si>
  <si>
    <t>Disabled</t>
  </si>
  <si>
    <t>Income and Disabled</t>
  </si>
  <si>
    <t xml:space="preserve">Other </t>
  </si>
  <si>
    <t>Children</t>
  </si>
  <si>
    <t>One Way Passenger Trips by Type</t>
  </si>
  <si>
    <t>One Way Passenger Trip by Purpose</t>
  </si>
  <si>
    <t>Medical</t>
  </si>
  <si>
    <t>Employment</t>
  </si>
  <si>
    <t>Education/Day training</t>
  </si>
  <si>
    <t>Nutritional</t>
  </si>
  <si>
    <t>Life Sustaining/Other</t>
  </si>
  <si>
    <t>Unmet Trip Requests</t>
  </si>
  <si>
    <t>Vehicle Miles</t>
  </si>
  <si>
    <t>Vehicle Hours</t>
  </si>
  <si>
    <t xml:space="preserve">Vehicle Revenue Hours </t>
  </si>
  <si>
    <t>Vehicle Revenue Miles</t>
  </si>
  <si>
    <t>Total Number of Vehicles</t>
  </si>
  <si>
    <t xml:space="preserve">Total Number of Wheelchair Accessible Vehicles </t>
  </si>
  <si>
    <t>Trip/Vehicle Data</t>
  </si>
  <si>
    <t>Section 3: Transportation Department</t>
  </si>
  <si>
    <t xml:space="preserve">Full Time </t>
  </si>
  <si>
    <t>Part Time</t>
  </si>
  <si>
    <t>Volunteer</t>
  </si>
  <si>
    <t>Number</t>
  </si>
  <si>
    <t>Drivers</t>
  </si>
  <si>
    <t>Other Employees</t>
  </si>
  <si>
    <t>Maintenance</t>
  </si>
  <si>
    <t>Customer Service</t>
  </si>
  <si>
    <t>Management</t>
  </si>
  <si>
    <t>Dispatchers and schedulers</t>
  </si>
  <si>
    <t>Total</t>
  </si>
  <si>
    <t>Annual Hours</t>
  </si>
  <si>
    <t>Revenue Type</t>
  </si>
  <si>
    <t>Amount</t>
  </si>
  <si>
    <t>Other**</t>
  </si>
  <si>
    <t>Fringe Benefits</t>
  </si>
  <si>
    <t>Leases and Rentals</t>
  </si>
  <si>
    <t xml:space="preserve">Annual Depreciation </t>
  </si>
  <si>
    <t>Allocated Indirect Expense*</t>
  </si>
  <si>
    <t>Misc.**</t>
  </si>
  <si>
    <t>Program Net</t>
  </si>
  <si>
    <t>Annual Program Expenses</t>
  </si>
  <si>
    <t>Annual Program Revenue</t>
  </si>
  <si>
    <t>Section 4: Program Revenue and Expenses</t>
  </si>
  <si>
    <t xml:space="preserve">Program Revenue - Program Expenses = Net Program Cost </t>
  </si>
  <si>
    <t xml:space="preserve">Project Operating Revenue - Project Operating Expenses = Net Project Cost </t>
  </si>
  <si>
    <t xml:space="preserve">Quantity </t>
  </si>
  <si>
    <t xml:space="preserve">I, _______________________________, as an authorized Representative of this company, hereby certify, under the penalties of perjury as stated in Chapter 837.06, F.S., that the information contained in this report is true, accurate, and in accordance with the accompanying instructions. </t>
  </si>
  <si>
    <t>Administrative</t>
  </si>
  <si>
    <t xml:space="preserve">**Please specifically list Source and Dollar Amount in separate sheet. </t>
  </si>
  <si>
    <t>Utilities</t>
  </si>
  <si>
    <t>Causality and Liability</t>
  </si>
  <si>
    <t xml:space="preserve">**Please specifically list Expense and Dollar Amount in separate sheet. </t>
  </si>
  <si>
    <r>
      <t xml:space="preserve">3. Operating Cost per Trip 
</t>
    </r>
    <r>
      <rPr>
        <i/>
        <sz val="12"/>
        <color theme="1"/>
        <rFont val="Times New Roman"/>
        <family val="1"/>
      </rPr>
      <t>(Total Expenses/Total Passenger Trips)</t>
    </r>
  </si>
  <si>
    <t>6. Normal number of days that vehicles are in operation to provide elderly and disabled persons service PER WEEK</t>
  </si>
  <si>
    <t>BUDGET</t>
  </si>
  <si>
    <t>Annual Operating Data</t>
  </si>
  <si>
    <t>FACT SHEET</t>
  </si>
  <si>
    <t xml:space="preserve">Agency for Persons with Disabilities </t>
  </si>
  <si>
    <t xml:space="preserve">Department of Children and Families </t>
  </si>
  <si>
    <t>Turtle Top Vehicle with Wheelchair Access ($690/each)</t>
  </si>
  <si>
    <t>10 Passenger Van without Wheelchair Access ($690/each)</t>
  </si>
  <si>
    <t>7 Passenger Van without Wheelchair Access ($690/each)</t>
  </si>
  <si>
    <t>15 Passenger Van without Wheelchair Access ($690/each)</t>
  </si>
  <si>
    <t>Vehicle Transfer for Replacement (quanity requested)</t>
  </si>
  <si>
    <t>Turtle Top (with wheelchair access)</t>
  </si>
  <si>
    <t>7 Passenger Van (w/o wheelchair access)</t>
  </si>
  <si>
    <t>10 Passenger Van (w/o wheelchair access)</t>
  </si>
  <si>
    <t>15 Passenger Van (w/o wheelchair access)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</si>
</sst>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8"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i/>
      <sz val="12"/>
      <color theme="1"/>
      <name val="Times New Roman"/>
      <family val="1"/>
    </font>
    <font>
      <b/>
      <sz val="22"/>
      <color theme="1"/>
      <name val="Times New Roman"/>
      <family val="1"/>
    </font>
    <font>
      <b/>
      <sz val="14"/>
      <name val="Times New Roman"/>
      <family val="1"/>
    </font>
    <font>
      <sz val="14"/>
      <color theme="1"/>
      <name val="Times New Roman"/>
      <family val="1"/>
    </font>
    <font>
      <b/>
      <sz val="16"/>
      <color theme="1"/>
      <name val="Times New Roman"/>
      <family val="1"/>
    </font>
    <font>
      <sz val="16"/>
      <color theme="1"/>
      <name val="Times New Roman"/>
      <family val="1"/>
    </font>
    <font>
      <sz val="16"/>
      <color theme="1"/>
      <name val="Calibri"/>
      <family val="2"/>
      <scheme val="minor"/>
    </font>
    <font>
      <i/>
      <sz val="16"/>
      <color theme="1"/>
      <name val="Times New Roman"/>
      <family val="1"/>
    </font>
    <font>
      <sz val="16"/>
      <name val="Times New Roman"/>
      <family val="1"/>
    </font>
    <font>
      <b/>
      <sz val="14"/>
      <color theme="1"/>
      <name val="Calibri"/>
      <family val="2"/>
      <scheme val="minor"/>
    </font>
    <font>
      <sz val="14"/>
      <color theme="1"/>
      <name val="Calibri"/>
      <family val="2"/>
      <scheme val="minor"/>
    </font>
    <font>
      <b/>
      <sz val="20"/>
      <color theme="1"/>
      <name val="Times New Roman"/>
      <family val="1"/>
    </font>
    <font>
      <b/>
      <u/>
      <sz val="16"/>
      <color theme="1"/>
      <name val="Times New Roman"/>
      <family val="1"/>
    </font>
    <font>
      <i/>
      <sz val="14"/>
      <color theme="1"/>
      <name val="Times New Roman"/>
      <family val="1"/>
    </font>
    <font>
      <b/>
      <u/>
      <sz val="16"/>
      <name val="Times New Roman"/>
      <family val="1"/>
    </font>
    <font>
      <b/>
      <sz val="24"/>
      <color theme="1"/>
      <name val="Times New Roman"/>
      <family val="1"/>
    </font>
    <font>
      <sz val="14"/>
      <name val="Times New Roman"/>
      <family val="1"/>
    </font>
    <font>
      <b/>
      <sz val="24"/>
      <name val="Times New Roman"/>
      <family val="1"/>
    </font>
    <font>
      <b/>
      <u/>
      <sz val="12"/>
      <color theme="1"/>
      <name val="Times New Roman"/>
      <family val="1"/>
    </font>
    <font>
      <i/>
      <sz val="11"/>
      <color theme="1"/>
      <name val="Calibri"/>
      <family val="2"/>
      <scheme val="minor"/>
    </font>
    <font>
      <u/>
      <sz val="12"/>
      <color theme="1"/>
      <name val="Times New Roman"/>
      <family val="1"/>
    </font>
    <font>
      <i/>
      <u/>
      <sz val="12"/>
      <color theme="1"/>
      <name val="Times New Roman"/>
      <family val="1"/>
    </font>
    <font>
      <b/>
      <sz val="24"/>
      <color rgb="FFD00068"/>
      <name val="Times New Roman"/>
      <family val="1"/>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0" fontId="6" fillId="2" borderId="0" xfId="0" applyFont="1" applyFill="1" applyAlignment="1">
      <alignment horizontal="center"/>
    </xf>
    <xf numFmtId="0" fontId="0" fillId="2" borderId="0" xfId="0" applyFill="1"/>
    <xf numFmtId="0" fontId="3" fillId="2" borderId="0" xfId="0" applyFont="1" applyFill="1"/>
    <xf numFmtId="0" fontId="5" fillId="2" borderId="0" xfId="0" applyFont="1" applyFill="1"/>
    <xf numFmtId="0" fontId="0" fillId="3" borderId="0" xfId="0" applyFill="1"/>
    <xf numFmtId="0" fontId="5" fillId="2" borderId="0" xfId="0" applyFont="1" applyFill="1" applyBorder="1" applyAlignment="1">
      <alignment horizontal="left" wrapText="1"/>
    </xf>
    <xf numFmtId="0" fontId="3" fillId="2" borderId="1" xfId="0" applyFont="1" applyFill="1" applyBorder="1" applyAlignment="1">
      <alignment wrapText="1"/>
    </xf>
    <xf numFmtId="0" fontId="9" fillId="2" borderId="0" xfId="0" applyFont="1" applyFill="1"/>
    <xf numFmtId="0" fontId="2" fillId="4" borderId="1" xfId="0" applyFont="1" applyFill="1" applyBorder="1" applyAlignment="1">
      <alignment horizontal="center"/>
    </xf>
    <xf numFmtId="0" fontId="6" fillId="3" borderId="0" xfId="0" applyFont="1" applyFill="1" applyAlignment="1">
      <alignment horizontal="center"/>
    </xf>
    <xf numFmtId="0" fontId="3" fillId="2" borderId="1" xfId="0" applyFont="1" applyFill="1" applyBorder="1" applyAlignment="1">
      <alignment vertical="top" wrapText="1"/>
    </xf>
    <xf numFmtId="0" fontId="3" fillId="2" borderId="2" xfId="0" applyFont="1" applyFill="1" applyBorder="1"/>
    <xf numFmtId="0" fontId="23" fillId="2" borderId="0" xfId="0" applyFont="1" applyFill="1"/>
    <xf numFmtId="0" fontId="24" fillId="2" borderId="0" xfId="0" applyFont="1" applyFill="1"/>
    <xf numFmtId="0" fontId="25" fillId="2" borderId="0" xfId="0" applyFont="1" applyFill="1" applyAlignment="1">
      <alignment horizontal="center"/>
    </xf>
    <xf numFmtId="0" fontId="25" fillId="2" borderId="7" xfId="0" applyFont="1" applyFill="1" applyBorder="1" applyAlignment="1">
      <alignment horizontal="center"/>
    </xf>
    <xf numFmtId="0" fontId="3" fillId="2" borderId="0" xfId="0" applyFont="1" applyFill="1" applyAlignment="1">
      <alignment wrapText="1"/>
    </xf>
    <xf numFmtId="0" fontId="26" fillId="2" borderId="0" xfId="0" applyFont="1" applyFill="1" applyBorder="1"/>
    <xf numFmtId="44" fontId="2" fillId="2" borderId="0" xfId="0" applyNumberFormat="1" applyFont="1" applyFill="1" applyBorder="1"/>
    <xf numFmtId="44" fontId="2" fillId="4" borderId="3" xfId="0" applyNumberFormat="1" applyFont="1" applyFill="1" applyBorder="1"/>
    <xf numFmtId="44" fontId="3" fillId="0" borderId="1" xfId="1" applyFont="1" applyBorder="1" applyAlignment="1">
      <alignment horizontal="right"/>
    </xf>
    <xf numFmtId="164" fontId="3" fillId="0" borderId="1" xfId="2" applyNumberFormat="1" applyFont="1" applyBorder="1" applyAlignment="1">
      <alignment horizontal="right"/>
    </xf>
    <xf numFmtId="43" fontId="2" fillId="4" borderId="3" xfId="2" applyFont="1" applyFill="1" applyBorder="1"/>
    <xf numFmtId="164" fontId="3" fillId="2" borderId="0" xfId="2" applyNumberFormat="1" applyFont="1" applyFill="1"/>
    <xf numFmtId="164" fontId="2" fillId="4" borderId="3" xfId="2" applyNumberFormat="1" applyFont="1" applyFill="1" applyBorder="1"/>
    <xf numFmtId="0" fontId="5" fillId="2" borderId="0" xfId="0" applyFont="1" applyFill="1" applyAlignment="1">
      <alignment horizontal="left" wrapText="1"/>
    </xf>
    <xf numFmtId="44" fontId="2" fillId="4" borderId="8" xfId="0" applyNumberFormat="1" applyFont="1" applyFill="1" applyBorder="1"/>
    <xf numFmtId="43" fontId="8" fillId="2" borderId="1" xfId="2" applyFont="1" applyFill="1" applyBorder="1" applyProtection="1">
      <protection locked="0"/>
    </xf>
    <xf numFmtId="44" fontId="8" fillId="2" borderId="1" xfId="1" applyFont="1" applyFill="1" applyBorder="1" applyProtection="1">
      <protection locked="0"/>
    </xf>
    <xf numFmtId="0" fontId="0" fillId="2" borderId="0" xfId="0" applyFill="1" applyProtection="1"/>
    <xf numFmtId="0" fontId="0" fillId="0" borderId="0" xfId="0" applyProtection="1"/>
    <xf numFmtId="0" fontId="6" fillId="2" borderId="0" xfId="0" applyFont="1" applyFill="1" applyAlignment="1" applyProtection="1">
      <alignment horizontal="center"/>
    </xf>
    <xf numFmtId="0" fontId="0" fillId="3" borderId="0" xfId="0" applyFill="1" applyProtection="1"/>
    <xf numFmtId="0" fontId="8" fillId="2" borderId="0" xfId="0" applyFont="1" applyFill="1" applyAlignment="1" applyProtection="1">
      <alignment horizontal="left"/>
    </xf>
    <xf numFmtId="0" fontId="16" fillId="2" borderId="0" xfId="0" applyFont="1" applyFill="1" applyAlignment="1" applyProtection="1">
      <alignment horizontal="left"/>
    </xf>
    <xf numFmtId="0" fontId="17" fillId="2" borderId="0" xfId="0" applyFont="1" applyFill="1" applyProtection="1"/>
    <xf numFmtId="0" fontId="10" fillId="2" borderId="0" xfId="0" applyFont="1" applyFill="1" applyProtection="1"/>
    <xf numFmtId="0" fontId="4" fillId="2" borderId="0" xfId="0" applyFont="1" applyFill="1" applyBorder="1" applyProtection="1"/>
    <xf numFmtId="0" fontId="4" fillId="4" borderId="1" xfId="0" applyFont="1" applyFill="1" applyBorder="1" applyProtection="1"/>
    <xf numFmtId="0" fontId="8" fillId="2" borderId="0" xfId="0" applyFont="1" applyFill="1" applyBorder="1" applyAlignment="1" applyProtection="1">
      <alignment wrapText="1"/>
    </xf>
    <xf numFmtId="0" fontId="8" fillId="2" borderId="1" xfId="0" applyFont="1" applyFill="1" applyBorder="1" applyAlignment="1" applyProtection="1">
      <alignment wrapText="1"/>
    </xf>
    <xf numFmtId="44" fontId="8" fillId="2" borderId="1" xfId="1" applyFont="1" applyFill="1" applyBorder="1" applyProtection="1"/>
    <xf numFmtId="0" fontId="4" fillId="2" borderId="0" xfId="0" applyFont="1" applyFill="1" applyBorder="1" applyAlignment="1" applyProtection="1"/>
    <xf numFmtId="44" fontId="4" fillId="4" borderId="1" xfId="0" applyNumberFormat="1" applyFont="1" applyFill="1" applyBorder="1" applyProtection="1"/>
    <xf numFmtId="0" fontId="9" fillId="2" borderId="0" xfId="0" applyFont="1" applyFill="1" applyBorder="1" applyAlignment="1" applyProtection="1">
      <alignment horizontal="center"/>
    </xf>
    <xf numFmtId="44" fontId="10" fillId="2" borderId="0" xfId="0" applyNumberFormat="1" applyFont="1" applyFill="1" applyBorder="1" applyProtection="1"/>
    <xf numFmtId="0" fontId="8" fillId="2" borderId="0" xfId="0" applyFont="1" applyFill="1" applyBorder="1" applyAlignment="1" applyProtection="1">
      <alignment horizontal="left"/>
    </xf>
    <xf numFmtId="0" fontId="4" fillId="2" borderId="0" xfId="0" applyFont="1" applyFill="1" applyBorder="1" applyAlignment="1" applyProtection="1">
      <alignment horizontal="center"/>
    </xf>
    <xf numFmtId="44" fontId="8" fillId="2" borderId="0" xfId="0" applyNumberFormat="1" applyFont="1" applyFill="1" applyBorder="1" applyAlignment="1" applyProtection="1">
      <alignment horizontal="left"/>
    </xf>
    <xf numFmtId="44" fontId="4" fillId="2" borderId="3" xfId="0" applyNumberFormat="1" applyFont="1" applyFill="1" applyBorder="1" applyAlignment="1" applyProtection="1">
      <alignment horizontal="center"/>
    </xf>
    <xf numFmtId="0" fontId="8" fillId="2" borderId="0" xfId="0" applyFont="1" applyFill="1" applyBorder="1" applyAlignment="1" applyProtection="1"/>
    <xf numFmtId="0" fontId="15" fillId="2" borderId="0" xfId="0" applyFont="1" applyFill="1" applyProtection="1"/>
    <xf numFmtId="0" fontId="11" fillId="2" borderId="0" xfId="0" applyFont="1" applyFill="1" applyProtection="1"/>
    <xf numFmtId="44" fontId="14" fillId="2" borderId="3" xfId="0" applyNumberFormat="1" applyFont="1" applyFill="1" applyBorder="1" applyProtection="1"/>
    <xf numFmtId="0" fontId="10" fillId="2" borderId="0" xfId="0" applyFont="1" applyFill="1" applyBorder="1" applyAlignment="1" applyProtection="1">
      <alignment horizontal="left"/>
    </xf>
    <xf numFmtId="44" fontId="10" fillId="2" borderId="2" xfId="0" applyNumberFormat="1" applyFont="1" applyFill="1" applyBorder="1" applyAlignment="1" applyProtection="1">
      <alignment horizontal="left"/>
    </xf>
    <xf numFmtId="0" fontId="11" fillId="3" borderId="0" xfId="0" applyFont="1" applyFill="1" applyProtection="1"/>
    <xf numFmtId="0" fontId="9" fillId="2" borderId="0" xfId="0" applyFont="1" applyFill="1" applyAlignment="1" applyProtection="1">
      <alignment horizontal="left"/>
    </xf>
    <xf numFmtId="0" fontId="8" fillId="2" borderId="0" xfId="0" applyFont="1" applyFill="1" applyAlignment="1" applyProtection="1">
      <alignment vertical="top" wrapText="1"/>
    </xf>
    <xf numFmtId="0" fontId="8" fillId="2" borderId="0" xfId="0" applyFont="1" applyFill="1" applyAlignment="1" applyProtection="1">
      <alignment horizontal="left" vertical="top" wrapText="1"/>
    </xf>
    <xf numFmtId="0" fontId="8" fillId="2" borderId="1" xfId="0" applyFont="1" applyFill="1" applyBorder="1" applyProtection="1"/>
    <xf numFmtId="44" fontId="4" fillId="4" borderId="1" xfId="1" applyFont="1" applyFill="1" applyBorder="1" applyProtection="1"/>
    <xf numFmtId="0" fontId="10" fillId="2" borderId="0" xfId="0" applyFont="1" applyFill="1" applyBorder="1" applyProtection="1"/>
    <xf numFmtId="0" fontId="18" fillId="2" borderId="0" xfId="0" applyFont="1" applyFill="1" applyBorder="1" applyAlignment="1" applyProtection="1">
      <alignment wrapText="1"/>
    </xf>
    <xf numFmtId="0" fontId="12" fillId="2" borderId="0" xfId="0" applyFont="1" applyFill="1" applyBorder="1" applyAlignment="1" applyProtection="1">
      <alignment horizontal="left" wrapText="1"/>
    </xf>
    <xf numFmtId="0" fontId="0" fillId="2" borderId="0" xfId="0" applyFill="1" applyAlignment="1" applyProtection="1">
      <alignment horizontal="center"/>
    </xf>
    <xf numFmtId="0" fontId="18" fillId="2" borderId="0" xfId="0" applyFont="1" applyFill="1" applyAlignment="1" applyProtection="1">
      <alignment horizontal="center"/>
    </xf>
    <xf numFmtId="0" fontId="12" fillId="2" borderId="0" xfId="0" applyFont="1" applyFill="1" applyProtection="1"/>
    <xf numFmtId="0" fontId="8" fillId="2" borderId="0" xfId="0" applyFont="1" applyFill="1" applyProtection="1"/>
    <xf numFmtId="44" fontId="4" fillId="2" borderId="3" xfId="0" applyNumberFormat="1" applyFont="1" applyFill="1" applyBorder="1" applyProtection="1"/>
    <xf numFmtId="44" fontId="10" fillId="2" borderId="0" xfId="0" applyNumberFormat="1" applyFont="1" applyFill="1" applyProtection="1"/>
    <xf numFmtId="0" fontId="19" fillId="2" borderId="0" xfId="0" applyFont="1" applyFill="1" applyProtection="1"/>
    <xf numFmtId="0" fontId="13" fillId="2" borderId="0" xfId="0" applyFont="1" applyFill="1" applyProtection="1"/>
    <xf numFmtId="0" fontId="21" fillId="2" borderId="0" xfId="0" applyFont="1" applyFill="1" applyProtection="1"/>
    <xf numFmtId="44" fontId="21" fillId="2" borderId="0" xfId="0" applyNumberFormat="1" applyFont="1" applyFill="1" applyBorder="1" applyProtection="1"/>
    <xf numFmtId="44" fontId="7" fillId="2" borderId="3" xfId="0" applyNumberFormat="1" applyFont="1" applyFill="1" applyBorder="1" applyProtection="1"/>
    <xf numFmtId="0" fontId="21" fillId="2" borderId="0" xfId="0" applyFont="1" applyFill="1" applyBorder="1" applyProtection="1"/>
    <xf numFmtId="44" fontId="13" fillId="2" borderId="0" xfId="0" applyNumberFormat="1" applyFont="1" applyFill="1" applyBorder="1" applyProtection="1"/>
    <xf numFmtId="44" fontId="7" fillId="2" borderId="3" xfId="1" applyFont="1" applyFill="1" applyBorder="1" applyProtection="1"/>
    <xf numFmtId="0" fontId="13" fillId="3" borderId="0" xfId="0" applyFont="1" applyFill="1" applyProtection="1"/>
    <xf numFmtId="0" fontId="27" fillId="2" borderId="0" xfId="0" applyFont="1" applyFill="1" applyProtection="1"/>
    <xf numFmtId="44" fontId="8" fillId="2" borderId="0" xfId="0" applyNumberFormat="1" applyFont="1" applyFill="1" applyBorder="1" applyProtection="1"/>
    <xf numFmtId="0" fontId="3" fillId="2" borderId="0" xfId="0" applyFont="1" applyFill="1" applyProtection="1">
      <protection locked="0"/>
    </xf>
    <xf numFmtId="164" fontId="3" fillId="2" borderId="2" xfId="2" applyNumberFormat="1" applyFont="1" applyFill="1" applyBorder="1" applyProtection="1">
      <protection locked="0"/>
    </xf>
    <xf numFmtId="164" fontId="3" fillId="2" borderId="5" xfId="2" applyNumberFormat="1" applyFont="1" applyFill="1" applyBorder="1" applyProtection="1">
      <protection locked="0"/>
    </xf>
    <xf numFmtId="43" fontId="3" fillId="2" borderId="2" xfId="2" applyFont="1" applyFill="1" applyBorder="1" applyProtection="1">
      <protection locked="0"/>
    </xf>
    <xf numFmtId="43" fontId="3" fillId="2" borderId="5" xfId="2" applyFont="1" applyFill="1" applyBorder="1" applyProtection="1">
      <protection locked="0"/>
    </xf>
    <xf numFmtId="43" fontId="3" fillId="2" borderId="6" xfId="2" applyFont="1" applyFill="1" applyBorder="1" applyProtection="1">
      <protection locked="0"/>
    </xf>
    <xf numFmtId="43" fontId="3" fillId="2" borderId="4" xfId="2" applyFont="1" applyFill="1" applyBorder="1" applyProtection="1">
      <protection locked="0"/>
    </xf>
    <xf numFmtId="44" fontId="3" fillId="2" borderId="2" xfId="1" applyFont="1" applyFill="1" applyBorder="1" applyProtection="1">
      <protection locked="0"/>
    </xf>
    <xf numFmtId="44" fontId="3" fillId="2" borderId="5" xfId="1" applyFont="1" applyFill="1" applyBorder="1" applyProtection="1">
      <protection locked="0"/>
    </xf>
    <xf numFmtId="44" fontId="0" fillId="2" borderId="5" xfId="1" applyFont="1" applyFill="1" applyBorder="1" applyProtection="1">
      <protection locked="0"/>
    </xf>
    <xf numFmtId="0" fontId="3" fillId="0" borderId="1" xfId="0" applyFont="1" applyBorder="1" applyAlignment="1" applyProtection="1">
      <alignment horizontal="right"/>
      <protection locked="0"/>
    </xf>
    <xf numFmtId="0" fontId="3" fillId="0" borderId="1" xfId="0" applyFont="1" applyBorder="1" applyAlignment="1" applyProtection="1">
      <alignment wrapText="1"/>
      <protection locked="0"/>
    </xf>
    <xf numFmtId="164" fontId="3" fillId="0" borderId="1" xfId="2" applyNumberFormat="1" applyFont="1" applyBorder="1" applyAlignment="1" applyProtection="1">
      <alignment horizontal="right"/>
      <protection locked="0"/>
    </xf>
    <xf numFmtId="44" fontId="3" fillId="0" borderId="1" xfId="1" applyFont="1" applyBorder="1" applyAlignment="1" applyProtection="1">
      <alignment horizontal="right"/>
      <protection locked="0"/>
    </xf>
    <xf numFmtId="0" fontId="20" fillId="2" borderId="0" xfId="0" applyFont="1" applyFill="1" applyAlignment="1" applyProtection="1">
      <alignment horizontal="center"/>
    </xf>
    <xf numFmtId="0" fontId="17" fillId="2" borderId="0" xfId="0" applyFont="1" applyFill="1" applyBorder="1" applyAlignment="1" applyProtection="1">
      <alignment horizontal="left"/>
    </xf>
    <xf numFmtId="0" fontId="27" fillId="2" borderId="0" xfId="0" applyFont="1" applyFill="1" applyAlignment="1" applyProtection="1">
      <alignment horizontal="left"/>
    </xf>
    <xf numFmtId="0" fontId="17" fillId="2" borderId="0" xfId="0" applyFont="1" applyFill="1" applyAlignment="1" applyProtection="1">
      <alignment horizontal="left"/>
    </xf>
    <xf numFmtId="0" fontId="18" fillId="2" borderId="0" xfId="0" applyFont="1" applyFill="1" applyBorder="1" applyAlignment="1" applyProtection="1">
      <alignment horizontal="left" wrapText="1"/>
    </xf>
    <xf numFmtId="0" fontId="18" fillId="2" borderId="0" xfId="0" applyFont="1" applyFill="1" applyAlignment="1" applyProtection="1">
      <alignment horizontal="left" wrapText="1"/>
    </xf>
    <xf numFmtId="0" fontId="22" fillId="2" borderId="0" xfId="0" applyFont="1" applyFill="1" applyAlignment="1" applyProtection="1">
      <alignment horizontal="left"/>
    </xf>
    <xf numFmtId="0" fontId="8" fillId="2" borderId="0" xfId="0" applyFont="1" applyFill="1" applyAlignment="1" applyProtection="1">
      <alignment horizontal="left" vertical="top" wrapText="1"/>
    </xf>
    <xf numFmtId="0" fontId="4" fillId="4" borderId="1" xfId="0" applyFont="1" applyFill="1" applyBorder="1" applyAlignment="1" applyProtection="1">
      <alignment horizontal="right"/>
    </xf>
    <xf numFmtId="0" fontId="3" fillId="2" borderId="0" xfId="0" applyFont="1" applyFill="1" applyBorder="1" applyAlignment="1">
      <alignment horizontal="left" wrapText="1"/>
    </xf>
    <xf numFmtId="0" fontId="20" fillId="2" borderId="0" xfId="0" applyFont="1" applyFill="1" applyAlignment="1">
      <alignment horizontal="center"/>
    </xf>
    <xf numFmtId="0" fontId="3" fillId="2" borderId="0" xfId="0" applyFont="1" applyFill="1" applyAlignment="1" applyProtection="1">
      <alignment horizontal="left" wrapText="1"/>
      <protection locked="0"/>
    </xf>
    <xf numFmtId="0" fontId="3" fillId="2" borderId="2"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0"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wrapText="1"/>
    </xf>
    <xf numFmtId="0" fontId="6" fillId="2" borderId="0" xfId="0" applyFont="1" applyFill="1" applyAlignment="1">
      <alignment horizontal="center"/>
    </xf>
    <xf numFmtId="0" fontId="8" fillId="2" borderId="0" xfId="0" applyFont="1" applyFill="1" applyAlignment="1" applyProtection="1">
      <alignment horizontal="right"/>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C42277"/>
      <color rgb="FFB82E69"/>
      <color rgb="FFB82E8A"/>
      <color rgb="FFC23091"/>
      <color rgb="FFCC3399"/>
      <color rgb="FFF20079"/>
      <color rgb="FFD00068"/>
      <color rgb="FFC0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17860</xdr:colOff>
      <xdr:row>0</xdr:row>
      <xdr:rowOff>0</xdr:rowOff>
    </xdr:from>
    <xdr:to>
      <xdr:col>0</xdr:col>
      <xdr:colOff>1389460</xdr:colOff>
      <xdr:row>1</xdr:row>
      <xdr:rowOff>167640</xdr:rowOff>
    </xdr:to>
    <xdr:pic>
      <xdr:nvPicPr>
        <xdr:cNvPr id="2" name="Picture 1" descr="þÿ"/>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60" y="0"/>
          <a:ext cx="1371600" cy="5486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650421</xdr:colOff>
      <xdr:row>1</xdr:row>
      <xdr:rowOff>167640</xdr:rowOff>
    </xdr:to>
    <xdr:pic>
      <xdr:nvPicPr>
        <xdr:cNvPr id="2" name="Picture 1" descr="þÿ"/>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1600" cy="5486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763465</xdr:colOff>
      <xdr:row>1</xdr:row>
      <xdr:rowOff>204275</xdr:rowOff>
    </xdr:to>
    <xdr:pic>
      <xdr:nvPicPr>
        <xdr:cNvPr id="3" name="Picture 2" descr="þÿ"/>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1600" cy="5486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7"/>
  <sheetViews>
    <sheetView tabSelected="1" topLeftCell="A85" zoomScale="160" zoomScaleNormal="160" workbookViewId="0">
      <selection activeCell="E89" sqref="E89"/>
    </sheetView>
  </sheetViews>
  <sheetFormatPr defaultRowHeight="15" x14ac:dyDescent="0.25"/>
  <cols>
    <col min="1" max="1" width="21.5703125" style="31" customWidth="1"/>
    <col min="2" max="2" width="44.85546875" style="31" customWidth="1"/>
    <col min="3" max="3" width="24.28515625" style="31" customWidth="1"/>
    <col min="4" max="4" width="10.5703125" style="31" customWidth="1"/>
    <col min="5" max="5" width="13.85546875" style="31" customWidth="1"/>
    <col min="6" max="20" width="9.140625" style="30"/>
    <col min="21" max="16384" width="9.140625" style="31"/>
  </cols>
  <sheetData>
    <row r="1" spans="1:6" ht="30" x14ac:dyDescent="0.4">
      <c r="A1" s="97" t="s">
        <v>136</v>
      </c>
      <c r="B1" s="97"/>
      <c r="C1" s="97"/>
      <c r="D1" s="97"/>
      <c r="E1" s="97"/>
    </row>
    <row r="2" spans="1:6" ht="27" x14ac:dyDescent="0.35">
      <c r="A2" s="32"/>
      <c r="B2" s="32"/>
      <c r="C2" s="32"/>
      <c r="D2" s="32"/>
      <c r="E2" s="32"/>
    </row>
    <row r="3" spans="1:6" ht="4.5" customHeight="1" x14ac:dyDescent="0.25">
      <c r="A3" s="33"/>
      <c r="B3" s="33"/>
      <c r="C3" s="33"/>
      <c r="D3" s="33"/>
      <c r="E3" s="33"/>
      <c r="F3" s="33"/>
    </row>
    <row r="4" spans="1:6" ht="36.75" customHeight="1" x14ac:dyDescent="0.4">
      <c r="A4" s="103" t="s">
        <v>54</v>
      </c>
      <c r="B4" s="103"/>
      <c r="C4" s="103"/>
      <c r="D4" s="30"/>
      <c r="E4" s="30"/>
    </row>
    <row r="5" spans="1:6" ht="18.75" customHeight="1" x14ac:dyDescent="0.35">
      <c r="A5" s="34" t="s">
        <v>52</v>
      </c>
      <c r="B5" s="35"/>
      <c r="C5" s="35"/>
      <c r="D5" s="30"/>
      <c r="E5" s="30"/>
    </row>
    <row r="6" spans="1:6" x14ac:dyDescent="0.25">
      <c r="A6" s="30"/>
      <c r="B6" s="30"/>
      <c r="C6" s="30"/>
      <c r="D6" s="30"/>
      <c r="E6" s="30"/>
    </row>
    <row r="7" spans="1:6" ht="20.25" x14ac:dyDescent="0.3">
      <c r="A7" s="36" t="s">
        <v>42</v>
      </c>
      <c r="B7" s="37"/>
      <c r="C7" s="37"/>
      <c r="D7" s="37"/>
      <c r="E7" s="37"/>
    </row>
    <row r="8" spans="1:6" ht="20.25" x14ac:dyDescent="0.3">
      <c r="A8" s="37"/>
      <c r="B8" s="37"/>
      <c r="C8" s="37"/>
      <c r="D8" s="37"/>
      <c r="E8" s="37"/>
    </row>
    <row r="9" spans="1:6" ht="18.75" x14ac:dyDescent="0.3">
      <c r="A9" s="38"/>
      <c r="B9" s="39" t="s">
        <v>55</v>
      </c>
      <c r="C9" s="39" t="s">
        <v>127</v>
      </c>
      <c r="D9" s="39" t="s">
        <v>43</v>
      </c>
      <c r="E9" s="39" t="s">
        <v>44</v>
      </c>
    </row>
    <row r="10" spans="1:6" ht="39" customHeight="1" x14ac:dyDescent="0.3">
      <c r="A10" s="40"/>
      <c r="B10" s="41" t="s">
        <v>141</v>
      </c>
      <c r="C10" s="28"/>
      <c r="D10" s="28"/>
      <c r="E10" s="42">
        <f>SUM(C10*690)*D10</f>
        <v>0</v>
      </c>
    </row>
    <row r="11" spans="1:6" ht="39" customHeight="1" x14ac:dyDescent="0.3">
      <c r="A11" s="40"/>
      <c r="B11" s="41" t="s">
        <v>143</v>
      </c>
      <c r="C11" s="28"/>
      <c r="D11" s="28"/>
      <c r="E11" s="42">
        <f>SUM(C11*690)*D11</f>
        <v>0</v>
      </c>
    </row>
    <row r="12" spans="1:6" ht="39" customHeight="1" x14ac:dyDescent="0.3">
      <c r="A12" s="40"/>
      <c r="B12" s="41" t="s">
        <v>142</v>
      </c>
      <c r="C12" s="28"/>
      <c r="D12" s="28"/>
      <c r="E12" s="42">
        <f t="shared" ref="E12:E13" si="0">SUM(C12*690)*D12</f>
        <v>0</v>
      </c>
    </row>
    <row r="13" spans="1:6" ht="39" customHeight="1" x14ac:dyDescent="0.3">
      <c r="A13" s="40"/>
      <c r="B13" s="41" t="s">
        <v>144</v>
      </c>
      <c r="C13" s="28"/>
      <c r="D13" s="28"/>
      <c r="E13" s="42">
        <f t="shared" si="0"/>
        <v>0</v>
      </c>
    </row>
    <row r="14" spans="1:6" ht="18.75" x14ac:dyDescent="0.3">
      <c r="A14" s="43"/>
      <c r="B14" s="105" t="s">
        <v>45</v>
      </c>
      <c r="C14" s="105"/>
      <c r="D14" s="105"/>
      <c r="E14" s="44">
        <f>SUM(E10:E13)</f>
        <v>0</v>
      </c>
    </row>
    <row r="15" spans="1:6" ht="20.25" x14ac:dyDescent="0.3">
      <c r="A15" s="45"/>
      <c r="B15" s="45"/>
      <c r="C15" s="45"/>
      <c r="D15" s="45"/>
      <c r="E15" s="46"/>
    </row>
    <row r="16" spans="1:6" ht="20.25" x14ac:dyDescent="0.3">
      <c r="A16" s="98" t="s">
        <v>46</v>
      </c>
      <c r="B16" s="98"/>
      <c r="C16" s="45"/>
      <c r="D16" s="45"/>
      <c r="E16" s="46"/>
    </row>
    <row r="17" spans="1:6" ht="20.25" x14ac:dyDescent="0.3">
      <c r="A17" s="47"/>
      <c r="B17" s="47" t="s">
        <v>48</v>
      </c>
      <c r="C17" s="48"/>
      <c r="D17" s="45"/>
      <c r="E17" s="46"/>
    </row>
    <row r="18" spans="1:6" ht="21" thickBot="1" x14ac:dyDescent="0.35">
      <c r="A18" s="47"/>
      <c r="B18" s="49"/>
      <c r="C18" s="50">
        <f>SUM(E14/2)</f>
        <v>0</v>
      </c>
      <c r="D18" s="45"/>
      <c r="E18" s="46"/>
    </row>
    <row r="19" spans="1:6" ht="21" thickTop="1" x14ac:dyDescent="0.3">
      <c r="A19" s="47"/>
      <c r="B19" s="47"/>
      <c r="C19" s="48"/>
      <c r="D19" s="45"/>
      <c r="E19" s="46"/>
    </row>
    <row r="20" spans="1:6" ht="21" x14ac:dyDescent="0.35">
      <c r="A20" s="51"/>
      <c r="B20" s="51" t="s">
        <v>47</v>
      </c>
      <c r="C20" s="52"/>
      <c r="D20" s="53"/>
      <c r="E20" s="53"/>
    </row>
    <row r="21" spans="1:6" ht="21.75" thickBot="1" x14ac:dyDescent="0.4">
      <c r="A21" s="47"/>
      <c r="B21" s="49"/>
      <c r="C21" s="54">
        <f>SUM(E14/2)</f>
        <v>0</v>
      </c>
      <c r="D21" s="53"/>
      <c r="E21" s="53"/>
    </row>
    <row r="22" spans="1:6" ht="21.75" thickTop="1" x14ac:dyDescent="0.35">
      <c r="A22" s="55"/>
      <c r="B22" s="56"/>
      <c r="C22" s="53"/>
      <c r="D22" s="53"/>
      <c r="E22" s="53"/>
    </row>
    <row r="23" spans="1:6" ht="4.5" customHeight="1" x14ac:dyDescent="0.35">
      <c r="A23" s="57"/>
      <c r="B23" s="57"/>
      <c r="C23" s="57"/>
      <c r="D23" s="57"/>
      <c r="E23" s="57"/>
      <c r="F23" s="33"/>
    </row>
    <row r="24" spans="1:6" ht="36.75" customHeight="1" x14ac:dyDescent="0.4">
      <c r="A24" s="99" t="s">
        <v>51</v>
      </c>
      <c r="B24" s="99"/>
      <c r="C24" s="99"/>
      <c r="D24" s="53"/>
      <c r="E24" s="53"/>
    </row>
    <row r="25" spans="1:6" ht="21" customHeight="1" x14ac:dyDescent="0.35">
      <c r="A25" s="34" t="s">
        <v>53</v>
      </c>
      <c r="B25" s="35"/>
      <c r="C25" s="35"/>
      <c r="D25" s="53"/>
      <c r="E25" s="53"/>
    </row>
    <row r="26" spans="1:6" ht="21" x14ac:dyDescent="0.35">
      <c r="A26" s="58"/>
      <c r="B26" s="58"/>
      <c r="C26" s="58"/>
      <c r="D26" s="53"/>
      <c r="E26" s="53"/>
    </row>
    <row r="27" spans="1:6" ht="21" x14ac:dyDescent="0.35">
      <c r="A27" s="100" t="s">
        <v>0</v>
      </c>
      <c r="B27" s="100"/>
      <c r="C27" s="100"/>
      <c r="D27" s="53"/>
      <c r="E27" s="53"/>
    </row>
    <row r="28" spans="1:6" ht="59.25" customHeight="1" x14ac:dyDescent="0.25">
      <c r="A28" s="59"/>
      <c r="B28" s="104" t="s">
        <v>13</v>
      </c>
      <c r="C28" s="104"/>
      <c r="D28" s="104"/>
      <c r="E28" s="59"/>
    </row>
    <row r="29" spans="1:6" ht="21.75" customHeight="1" x14ac:dyDescent="0.25">
      <c r="A29" s="60"/>
      <c r="B29" s="60"/>
      <c r="C29" s="60"/>
      <c r="D29" s="60"/>
      <c r="E29" s="60"/>
    </row>
    <row r="30" spans="1:6" ht="21" x14ac:dyDescent="0.35">
      <c r="A30" s="53"/>
      <c r="B30" s="39" t="s">
        <v>16</v>
      </c>
      <c r="C30" s="39" t="s">
        <v>17</v>
      </c>
      <c r="D30" s="53"/>
      <c r="E30" s="53"/>
    </row>
    <row r="31" spans="1:6" ht="21" x14ac:dyDescent="0.35">
      <c r="A31" s="53"/>
      <c r="B31" s="61" t="s">
        <v>1</v>
      </c>
      <c r="C31" s="29"/>
      <c r="D31" s="53"/>
      <c r="E31" s="53"/>
    </row>
    <row r="32" spans="1:6" ht="21" x14ac:dyDescent="0.35">
      <c r="A32" s="53"/>
      <c r="B32" s="61" t="s">
        <v>2</v>
      </c>
      <c r="C32" s="29"/>
      <c r="D32" s="53"/>
      <c r="E32" s="53"/>
    </row>
    <row r="33" spans="1:5" ht="21" x14ac:dyDescent="0.35">
      <c r="A33" s="53"/>
      <c r="B33" s="61" t="s">
        <v>3</v>
      </c>
      <c r="C33" s="29"/>
      <c r="D33" s="53"/>
      <c r="E33" s="53"/>
    </row>
    <row r="34" spans="1:5" ht="21" x14ac:dyDescent="0.35">
      <c r="A34" s="53"/>
      <c r="B34" s="61" t="s">
        <v>4</v>
      </c>
      <c r="C34" s="29"/>
      <c r="D34" s="53"/>
      <c r="E34" s="53"/>
    </row>
    <row r="35" spans="1:5" ht="21" x14ac:dyDescent="0.35">
      <c r="A35" s="53"/>
      <c r="B35" s="61" t="s">
        <v>5</v>
      </c>
      <c r="C35" s="29"/>
      <c r="D35" s="53"/>
      <c r="E35" s="53"/>
    </row>
    <row r="36" spans="1:5" ht="21" x14ac:dyDescent="0.35">
      <c r="A36" s="53"/>
      <c r="B36" s="61" t="s">
        <v>6</v>
      </c>
      <c r="C36" s="29"/>
      <c r="D36" s="53"/>
      <c r="E36" s="53"/>
    </row>
    <row r="37" spans="1:5" ht="21" x14ac:dyDescent="0.35">
      <c r="A37" s="53"/>
      <c r="B37" s="61" t="s">
        <v>7</v>
      </c>
      <c r="C37" s="29"/>
      <c r="D37" s="53"/>
      <c r="E37" s="53"/>
    </row>
    <row r="38" spans="1:5" ht="21" x14ac:dyDescent="0.35">
      <c r="A38" s="53"/>
      <c r="B38" s="61" t="s">
        <v>8</v>
      </c>
      <c r="C38" s="29"/>
      <c r="D38" s="53"/>
      <c r="E38" s="53"/>
    </row>
    <row r="39" spans="1:5" ht="21" x14ac:dyDescent="0.35">
      <c r="A39" s="53"/>
      <c r="B39" s="61" t="s">
        <v>9</v>
      </c>
      <c r="C39" s="29"/>
      <c r="D39" s="53"/>
      <c r="E39" s="53"/>
    </row>
    <row r="40" spans="1:5" ht="21" x14ac:dyDescent="0.35">
      <c r="A40" s="53"/>
      <c r="B40" s="61" t="s">
        <v>10</v>
      </c>
      <c r="C40" s="29"/>
      <c r="D40" s="53"/>
      <c r="E40" s="53"/>
    </row>
    <row r="41" spans="1:5" ht="21" x14ac:dyDescent="0.35">
      <c r="A41" s="53"/>
      <c r="B41" s="61" t="s">
        <v>11</v>
      </c>
      <c r="C41" s="29"/>
      <c r="D41" s="53"/>
      <c r="E41" s="53"/>
    </row>
    <row r="42" spans="1:5" ht="21" x14ac:dyDescent="0.35">
      <c r="A42" s="53"/>
      <c r="B42" s="61" t="s">
        <v>12</v>
      </c>
      <c r="C42" s="29"/>
      <c r="D42" s="53"/>
      <c r="E42" s="53"/>
    </row>
    <row r="43" spans="1:5" ht="21" x14ac:dyDescent="0.35">
      <c r="A43" s="53"/>
      <c r="B43" s="61" t="s">
        <v>14</v>
      </c>
      <c r="C43" s="29"/>
      <c r="D43" s="53"/>
      <c r="E43" s="53"/>
    </row>
    <row r="44" spans="1:5" ht="21" x14ac:dyDescent="0.35">
      <c r="A44" s="53"/>
      <c r="B44" s="39" t="s">
        <v>15</v>
      </c>
      <c r="C44" s="62">
        <f>SUM(C31:C43)</f>
        <v>0</v>
      </c>
      <c r="D44" s="53"/>
      <c r="E44" s="53"/>
    </row>
    <row r="45" spans="1:5" ht="21" x14ac:dyDescent="0.35">
      <c r="A45" s="53"/>
      <c r="B45" s="63"/>
      <c r="C45" s="53"/>
      <c r="D45" s="53"/>
      <c r="E45" s="53"/>
    </row>
    <row r="46" spans="1:5" ht="36" customHeight="1" x14ac:dyDescent="0.3">
      <c r="A46" s="64"/>
      <c r="B46" s="101" t="s">
        <v>41</v>
      </c>
      <c r="C46" s="101"/>
      <c r="D46" s="101"/>
      <c r="E46" s="64"/>
    </row>
    <row r="47" spans="1:5" ht="15.75" customHeight="1" x14ac:dyDescent="0.3">
      <c r="A47" s="65"/>
      <c r="B47" s="65"/>
      <c r="C47" s="65"/>
      <c r="D47" s="65"/>
      <c r="E47" s="65"/>
    </row>
    <row r="48" spans="1:5" ht="21" x14ac:dyDescent="0.35">
      <c r="A48" s="100" t="s">
        <v>18</v>
      </c>
      <c r="B48" s="100"/>
      <c r="C48" s="100"/>
      <c r="D48" s="53"/>
      <c r="E48" s="53"/>
    </row>
    <row r="49" spans="1:10" ht="60" customHeight="1" x14ac:dyDescent="0.25">
      <c r="A49" s="60"/>
      <c r="B49" s="104" t="s">
        <v>19</v>
      </c>
      <c r="C49" s="104"/>
      <c r="D49" s="104"/>
      <c r="E49" s="60"/>
    </row>
    <row r="50" spans="1:10" ht="18.75" x14ac:dyDescent="0.3">
      <c r="A50" s="52"/>
      <c r="B50" s="52"/>
      <c r="C50" s="52"/>
      <c r="D50" s="52"/>
      <c r="E50" s="52"/>
    </row>
    <row r="51" spans="1:10" ht="18.75" x14ac:dyDescent="0.3">
      <c r="A51" s="52"/>
      <c r="B51" s="39" t="s">
        <v>20</v>
      </c>
      <c r="C51" s="39" t="s">
        <v>21</v>
      </c>
      <c r="D51" s="52"/>
      <c r="E51" s="52"/>
      <c r="J51" s="66"/>
    </row>
    <row r="52" spans="1:10" ht="18.75" x14ac:dyDescent="0.3">
      <c r="A52" s="52"/>
      <c r="B52" s="61" t="s">
        <v>31</v>
      </c>
      <c r="C52" s="29"/>
      <c r="D52" s="52"/>
      <c r="E52" s="52"/>
    </row>
    <row r="53" spans="1:10" ht="18.75" x14ac:dyDescent="0.3">
      <c r="A53" s="52"/>
      <c r="B53" s="61" t="s">
        <v>23</v>
      </c>
      <c r="C53" s="29"/>
      <c r="D53" s="52"/>
      <c r="E53" s="52"/>
    </row>
    <row r="54" spans="1:10" ht="37.5" x14ac:dyDescent="0.3">
      <c r="A54" s="52"/>
      <c r="B54" s="41" t="s">
        <v>33</v>
      </c>
      <c r="C54" s="29"/>
      <c r="D54" s="52"/>
      <c r="E54" s="52"/>
    </row>
    <row r="55" spans="1:10" ht="18.75" x14ac:dyDescent="0.3">
      <c r="A55" s="52"/>
      <c r="B55" s="61" t="s">
        <v>24</v>
      </c>
      <c r="C55" s="29"/>
      <c r="D55" s="52"/>
      <c r="E55" s="52"/>
    </row>
    <row r="56" spans="1:10" ht="18.75" x14ac:dyDescent="0.3">
      <c r="A56" s="52"/>
      <c r="B56" s="61" t="s">
        <v>34</v>
      </c>
      <c r="C56" s="29"/>
      <c r="D56" s="52"/>
      <c r="E56" s="52"/>
    </row>
    <row r="57" spans="1:10" ht="18.75" x14ac:dyDescent="0.3">
      <c r="A57" s="52"/>
      <c r="B57" s="61" t="s">
        <v>140</v>
      </c>
      <c r="C57" s="29"/>
      <c r="D57" s="52"/>
      <c r="E57" s="52"/>
    </row>
    <row r="58" spans="1:10" ht="18.75" x14ac:dyDescent="0.3">
      <c r="A58" s="52"/>
      <c r="B58" s="61" t="s">
        <v>139</v>
      </c>
      <c r="C58" s="29"/>
      <c r="D58" s="52"/>
      <c r="E58" s="52"/>
    </row>
    <row r="59" spans="1:10" ht="18.75" x14ac:dyDescent="0.3">
      <c r="A59" s="52"/>
      <c r="B59" s="61" t="s">
        <v>26</v>
      </c>
      <c r="C59" s="29"/>
      <c r="D59" s="52"/>
      <c r="E59" s="52"/>
    </row>
    <row r="60" spans="1:10" ht="18.75" x14ac:dyDescent="0.3">
      <c r="A60" s="52"/>
      <c r="B60" s="61" t="s">
        <v>27</v>
      </c>
      <c r="C60" s="29"/>
      <c r="D60" s="52"/>
      <c r="E60" s="52"/>
    </row>
    <row r="61" spans="1:10" ht="18.75" x14ac:dyDescent="0.3">
      <c r="A61" s="52"/>
      <c r="B61" s="61" t="s">
        <v>28</v>
      </c>
      <c r="C61" s="29"/>
      <c r="D61" s="52"/>
      <c r="E61" s="52"/>
    </row>
    <row r="62" spans="1:10" ht="18.75" x14ac:dyDescent="0.3">
      <c r="A62" s="52"/>
      <c r="B62" s="61" t="s">
        <v>29</v>
      </c>
      <c r="C62" s="29"/>
      <c r="D62" s="52"/>
      <c r="E62" s="52"/>
    </row>
    <row r="63" spans="1:10" ht="18.75" x14ac:dyDescent="0.3">
      <c r="A63" s="52"/>
      <c r="B63" s="61" t="s">
        <v>30</v>
      </c>
      <c r="C63" s="29"/>
      <c r="D63" s="52"/>
      <c r="E63" s="52"/>
    </row>
    <row r="64" spans="1:10" ht="18.75" x14ac:dyDescent="0.3">
      <c r="A64" s="52"/>
      <c r="B64" s="61" t="s">
        <v>56</v>
      </c>
      <c r="C64" s="29"/>
      <c r="D64" s="52"/>
      <c r="E64" s="52"/>
    </row>
    <row r="65" spans="1:6" ht="18.75" x14ac:dyDescent="0.3">
      <c r="A65" s="52"/>
      <c r="B65" s="39" t="s">
        <v>22</v>
      </c>
      <c r="C65" s="62">
        <f>SUM(C52+C53+C54+C55+C56+C57+C58+C59+C60+C61+C62+C63)</f>
        <v>0</v>
      </c>
      <c r="D65" s="52"/>
      <c r="E65" s="52"/>
    </row>
    <row r="66" spans="1:6" ht="18.75" x14ac:dyDescent="0.3">
      <c r="A66" s="52"/>
      <c r="B66" s="52"/>
      <c r="C66" s="52"/>
      <c r="D66" s="52"/>
      <c r="E66" s="52"/>
    </row>
    <row r="67" spans="1:6" ht="18.75" customHeight="1" x14ac:dyDescent="0.3">
      <c r="A67" s="67"/>
      <c r="B67" s="102" t="s">
        <v>32</v>
      </c>
      <c r="C67" s="102"/>
      <c r="D67" s="102"/>
      <c r="E67" s="52"/>
    </row>
    <row r="68" spans="1:6" ht="15.75" customHeight="1" x14ac:dyDescent="0.35">
      <c r="A68" s="68"/>
      <c r="B68" s="37"/>
      <c r="C68" s="53"/>
      <c r="D68" s="53"/>
      <c r="E68" s="53"/>
    </row>
    <row r="69" spans="1:6" ht="21" x14ac:dyDescent="0.35">
      <c r="A69" s="36" t="s">
        <v>36</v>
      </c>
      <c r="B69" s="37"/>
      <c r="C69" s="37"/>
      <c r="D69" s="53"/>
      <c r="E69" s="53"/>
    </row>
    <row r="70" spans="1:6" ht="21" x14ac:dyDescent="0.35">
      <c r="A70" s="37"/>
      <c r="B70" s="69" t="s">
        <v>126</v>
      </c>
      <c r="C70" s="37"/>
      <c r="D70" s="53"/>
      <c r="E70" s="53"/>
    </row>
    <row r="71" spans="1:6" ht="21.75" thickBot="1" x14ac:dyDescent="0.4">
      <c r="A71" s="37"/>
      <c r="B71" s="37"/>
      <c r="C71" s="70">
        <f>SUM(C65-C44)</f>
        <v>0</v>
      </c>
      <c r="D71" s="53"/>
      <c r="E71" s="53"/>
    </row>
    <row r="72" spans="1:6" ht="23.25" customHeight="1" thickTop="1" x14ac:dyDescent="0.35">
      <c r="A72" s="71"/>
      <c r="B72" s="71"/>
      <c r="C72" s="71"/>
      <c r="D72" s="53"/>
      <c r="E72" s="53"/>
    </row>
    <row r="73" spans="1:6" ht="20.25" x14ac:dyDescent="0.3">
      <c r="A73" s="72" t="s">
        <v>37</v>
      </c>
      <c r="B73" s="73"/>
      <c r="C73" s="73"/>
      <c r="D73" s="73"/>
      <c r="E73" s="73"/>
    </row>
    <row r="74" spans="1:6" ht="20.25" x14ac:dyDescent="0.3">
      <c r="A74" s="73"/>
      <c r="B74" s="74" t="s">
        <v>38</v>
      </c>
      <c r="C74" s="73"/>
      <c r="D74" s="73"/>
      <c r="E74" s="73"/>
    </row>
    <row r="75" spans="1:6" ht="21" thickBot="1" x14ac:dyDescent="0.35">
      <c r="A75" s="73"/>
      <c r="B75" s="75"/>
      <c r="C75" s="76">
        <f>SUM(C71)</f>
        <v>0</v>
      </c>
      <c r="D75" s="73"/>
      <c r="E75" s="73"/>
    </row>
    <row r="76" spans="1:6" ht="21" thickTop="1" x14ac:dyDescent="0.3">
      <c r="A76" s="73"/>
      <c r="B76" s="77"/>
      <c r="C76" s="73"/>
      <c r="D76" s="73"/>
      <c r="E76" s="73"/>
    </row>
    <row r="77" spans="1:6" ht="20.25" x14ac:dyDescent="0.3">
      <c r="A77" s="73"/>
      <c r="B77" s="77" t="s">
        <v>39</v>
      </c>
      <c r="C77" s="73"/>
      <c r="D77" s="73"/>
      <c r="E77" s="73"/>
    </row>
    <row r="78" spans="1:6" ht="21" thickBot="1" x14ac:dyDescent="0.35">
      <c r="A78" s="73"/>
      <c r="B78" s="78"/>
      <c r="C78" s="79">
        <f>SUM(C65-C64)</f>
        <v>0</v>
      </c>
      <c r="D78" s="73"/>
      <c r="E78" s="73"/>
    </row>
    <row r="79" spans="1:6" ht="21" thickTop="1" x14ac:dyDescent="0.3">
      <c r="A79" s="73"/>
      <c r="B79" s="73"/>
      <c r="C79" s="73"/>
      <c r="D79" s="73"/>
      <c r="E79" s="73"/>
    </row>
    <row r="80" spans="1:6" ht="3.75" customHeight="1" x14ac:dyDescent="0.3">
      <c r="A80" s="80"/>
      <c r="B80" s="80"/>
      <c r="C80" s="80"/>
      <c r="D80" s="80"/>
      <c r="E80" s="80"/>
      <c r="F80" s="33"/>
    </row>
    <row r="81" spans="1:5" ht="36.75" customHeight="1" x14ac:dyDescent="0.4">
      <c r="A81" s="81" t="s">
        <v>40</v>
      </c>
      <c r="B81" s="73"/>
      <c r="C81" s="73"/>
      <c r="D81" s="73"/>
      <c r="E81" s="73"/>
    </row>
    <row r="82" spans="1:5" ht="20.25" x14ac:dyDescent="0.3">
      <c r="A82" s="37"/>
      <c r="B82" s="69" t="s">
        <v>49</v>
      </c>
      <c r="C82" s="69"/>
      <c r="D82" s="69"/>
      <c r="E82" s="69"/>
    </row>
    <row r="83" spans="1:5" ht="21" thickBot="1" x14ac:dyDescent="0.35">
      <c r="A83" s="37"/>
      <c r="B83" s="82"/>
      <c r="C83" s="70">
        <f>SUM(C18+C75)</f>
        <v>0</v>
      </c>
      <c r="D83" s="69"/>
      <c r="E83" s="69"/>
    </row>
    <row r="84" spans="1:5" ht="21" thickTop="1" x14ac:dyDescent="0.3">
      <c r="A84" s="37"/>
      <c r="B84" s="69"/>
      <c r="C84" s="69"/>
      <c r="D84" s="69"/>
      <c r="E84" s="69"/>
    </row>
    <row r="85" spans="1:5" ht="20.25" x14ac:dyDescent="0.3">
      <c r="A85" s="37"/>
      <c r="B85" s="69" t="s">
        <v>50</v>
      </c>
      <c r="C85" s="69"/>
      <c r="D85" s="69"/>
      <c r="E85" s="69"/>
    </row>
    <row r="86" spans="1:5" ht="21" thickBot="1" x14ac:dyDescent="0.35">
      <c r="A86" s="37"/>
      <c r="B86" s="82"/>
      <c r="C86" s="70">
        <f>SUM(C21+C78)</f>
        <v>0</v>
      </c>
      <c r="D86" s="69"/>
      <c r="E86" s="69"/>
    </row>
    <row r="87" spans="1:5" ht="21.75" thickTop="1" x14ac:dyDescent="0.35">
      <c r="A87" s="53"/>
      <c r="B87" s="53"/>
      <c r="C87" s="53"/>
      <c r="D87" s="53"/>
      <c r="E87" s="53"/>
    </row>
    <row r="88" spans="1:5" s="30" customFormat="1" ht="21" x14ac:dyDescent="0.35">
      <c r="A88" s="53"/>
      <c r="B88" s="69" t="s">
        <v>145</v>
      </c>
      <c r="D88" s="53"/>
      <c r="E88" s="53"/>
    </row>
    <row r="89" spans="1:5" s="30" customFormat="1" ht="19.5" thickBot="1" x14ac:dyDescent="0.35">
      <c r="B89" s="115" t="s">
        <v>146</v>
      </c>
      <c r="C89" s="70"/>
    </row>
    <row r="90" spans="1:5" s="30" customFormat="1" ht="20.25" thickTop="1" thickBot="1" x14ac:dyDescent="0.35">
      <c r="B90" s="115" t="s">
        <v>147</v>
      </c>
      <c r="C90" s="70"/>
    </row>
    <row r="91" spans="1:5" s="30" customFormat="1" ht="20.25" thickTop="1" thickBot="1" x14ac:dyDescent="0.35">
      <c r="B91" s="115" t="s">
        <v>148</v>
      </c>
      <c r="C91" s="70"/>
    </row>
    <row r="92" spans="1:5" s="30" customFormat="1" ht="20.25" thickTop="1" thickBot="1" x14ac:dyDescent="0.35">
      <c r="B92" s="115" t="s">
        <v>149</v>
      </c>
      <c r="C92" s="70"/>
    </row>
    <row r="93" spans="1:5" s="30" customFormat="1" ht="15.75" thickTop="1" x14ac:dyDescent="0.25"/>
    <row r="94" spans="1:5" s="30" customFormat="1" x14ac:dyDescent="0.25"/>
    <row r="95" spans="1:5" s="30" customFormat="1" x14ac:dyDescent="0.25"/>
    <row r="96" spans="1:5" s="30" customFormat="1" x14ac:dyDescent="0.25"/>
    <row r="97" s="30" customFormat="1" x14ac:dyDescent="0.25"/>
    <row r="98" s="30" customFormat="1" x14ac:dyDescent="0.25"/>
    <row r="99" s="30" customFormat="1" x14ac:dyDescent="0.25"/>
    <row r="100" s="30" customFormat="1" x14ac:dyDescent="0.25"/>
    <row r="101" s="30" customFormat="1" x14ac:dyDescent="0.25"/>
    <row r="102" s="30" customFormat="1" x14ac:dyDescent="0.25"/>
    <row r="103" s="30" customFormat="1" x14ac:dyDescent="0.25"/>
    <row r="104" s="30" customFormat="1" x14ac:dyDescent="0.25"/>
    <row r="105" s="30" customFormat="1" x14ac:dyDescent="0.25"/>
    <row r="106" s="30" customFormat="1" x14ac:dyDescent="0.25"/>
    <row r="107" s="30" customFormat="1" x14ac:dyDescent="0.25"/>
    <row r="108" s="30" customFormat="1" x14ac:dyDescent="0.25"/>
    <row r="109" s="30" customFormat="1" x14ac:dyDescent="0.25"/>
    <row r="110" s="30" customFormat="1" x14ac:dyDescent="0.25"/>
    <row r="111" s="30" customFormat="1" x14ac:dyDescent="0.25"/>
    <row r="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30" customFormat="1" x14ac:dyDescent="0.25"/>
    <row r="128" s="30" customFormat="1" x14ac:dyDescent="0.25"/>
    <row r="129" s="30" customFormat="1" x14ac:dyDescent="0.25"/>
    <row r="130" s="30" customFormat="1" x14ac:dyDescent="0.25"/>
    <row r="131" s="30" customFormat="1" x14ac:dyDescent="0.25"/>
    <row r="132" s="30" customFormat="1" x14ac:dyDescent="0.25"/>
    <row r="133" s="30" customFormat="1" x14ac:dyDescent="0.25"/>
    <row r="134" s="30" customFormat="1" x14ac:dyDescent="0.25"/>
    <row r="135" s="30" customFormat="1" x14ac:dyDescent="0.25"/>
    <row r="136" s="30" customFormat="1" x14ac:dyDescent="0.25"/>
    <row r="137" s="30" customFormat="1" x14ac:dyDescent="0.25"/>
    <row r="138" s="30" customFormat="1" x14ac:dyDescent="0.25"/>
    <row r="139" s="30" customFormat="1" x14ac:dyDescent="0.25"/>
    <row r="140" s="30" customFormat="1" x14ac:dyDescent="0.25"/>
    <row r="141" s="30" customFormat="1" x14ac:dyDescent="0.25"/>
    <row r="142" s="30" customFormat="1" x14ac:dyDescent="0.25"/>
    <row r="143" s="30" customFormat="1" x14ac:dyDescent="0.25"/>
    <row r="144" s="30" customFormat="1" x14ac:dyDescent="0.25"/>
    <row r="145" s="30" customFormat="1" x14ac:dyDescent="0.25"/>
    <row r="146" s="30" customFormat="1" x14ac:dyDescent="0.25"/>
    <row r="147" s="30" customFormat="1" x14ac:dyDescent="0.25"/>
    <row r="148" s="30" customFormat="1" x14ac:dyDescent="0.25"/>
    <row r="149" s="30" customFormat="1" x14ac:dyDescent="0.25"/>
    <row r="150" s="30" customFormat="1" x14ac:dyDescent="0.25"/>
    <row r="151" s="30" customFormat="1" x14ac:dyDescent="0.25"/>
    <row r="152" s="30" customFormat="1" x14ac:dyDescent="0.25"/>
    <row r="153" s="30" customFormat="1" x14ac:dyDescent="0.25"/>
    <row r="154" s="30" customFormat="1" x14ac:dyDescent="0.25"/>
    <row r="155" s="30" customFormat="1" x14ac:dyDescent="0.25"/>
    <row r="156" s="30" customFormat="1" x14ac:dyDescent="0.25"/>
    <row r="157" s="30" customFormat="1" x14ac:dyDescent="0.25"/>
    <row r="158" s="30" customFormat="1" x14ac:dyDescent="0.25"/>
    <row r="159" s="30" customFormat="1" x14ac:dyDescent="0.25"/>
    <row r="160" s="30" customFormat="1" x14ac:dyDescent="0.25"/>
    <row r="161" s="30" customFormat="1" x14ac:dyDescent="0.25"/>
    <row r="162" s="30" customFormat="1" x14ac:dyDescent="0.25"/>
    <row r="163" s="30" customFormat="1" x14ac:dyDescent="0.25"/>
    <row r="164" s="30" customFormat="1" x14ac:dyDescent="0.25"/>
    <row r="165" s="30" customFormat="1" x14ac:dyDescent="0.25"/>
    <row r="166" s="30" customFormat="1" x14ac:dyDescent="0.25"/>
    <row r="167" s="30" customFormat="1" x14ac:dyDescent="0.25"/>
    <row r="168" s="30" customFormat="1" x14ac:dyDescent="0.25"/>
    <row r="169" s="30" customFormat="1" x14ac:dyDescent="0.25"/>
    <row r="170" s="30" customFormat="1" x14ac:dyDescent="0.25"/>
    <row r="171" s="30" customFormat="1" x14ac:dyDescent="0.25"/>
    <row r="172" s="30" customFormat="1" x14ac:dyDescent="0.25"/>
    <row r="173" s="30" customFormat="1" x14ac:dyDescent="0.25"/>
    <row r="174" s="30" customFormat="1" x14ac:dyDescent="0.25"/>
    <row r="175" s="30" customFormat="1" x14ac:dyDescent="0.25"/>
    <row r="176" s="30" customFormat="1" x14ac:dyDescent="0.25"/>
    <row r="177" s="30" customFormat="1" x14ac:dyDescent="0.25"/>
    <row r="178" s="30" customFormat="1" x14ac:dyDescent="0.25"/>
    <row r="179" s="30" customFormat="1" x14ac:dyDescent="0.25"/>
    <row r="180" s="30" customFormat="1" x14ac:dyDescent="0.25"/>
    <row r="181" s="30" customFormat="1" x14ac:dyDescent="0.25"/>
    <row r="182" s="30" customFormat="1" x14ac:dyDescent="0.25"/>
    <row r="183" s="30" customFormat="1" x14ac:dyDescent="0.25"/>
    <row r="184" s="30" customFormat="1" x14ac:dyDescent="0.25"/>
    <row r="185" s="30" customFormat="1" x14ac:dyDescent="0.25"/>
    <row r="186" s="30" customFormat="1" x14ac:dyDescent="0.25"/>
    <row r="187" s="30" customFormat="1" x14ac:dyDescent="0.25"/>
    <row r="188" s="30" customFormat="1" x14ac:dyDescent="0.25"/>
    <row r="189" s="30" customFormat="1" x14ac:dyDescent="0.25"/>
    <row r="190" s="30" customFormat="1" x14ac:dyDescent="0.25"/>
    <row r="191" s="30" customFormat="1" x14ac:dyDescent="0.25"/>
    <row r="192" s="30" customFormat="1" x14ac:dyDescent="0.25"/>
    <row r="193" s="30" customFormat="1" x14ac:dyDescent="0.25"/>
    <row r="194" s="30" customFormat="1" x14ac:dyDescent="0.25"/>
    <row r="195" s="30" customFormat="1" x14ac:dyDescent="0.25"/>
    <row r="196" s="30" customFormat="1" x14ac:dyDescent="0.25"/>
    <row r="197" s="30" customFormat="1" x14ac:dyDescent="0.25"/>
    <row r="198" s="30" customFormat="1" x14ac:dyDescent="0.25"/>
    <row r="199" s="30" customFormat="1" x14ac:dyDescent="0.25"/>
    <row r="200" s="30" customFormat="1" x14ac:dyDescent="0.25"/>
    <row r="201" s="30" customFormat="1" x14ac:dyDescent="0.25"/>
    <row r="202" s="30" customFormat="1" x14ac:dyDescent="0.25"/>
    <row r="203" s="30" customFormat="1" x14ac:dyDescent="0.25"/>
    <row r="204" s="30" customFormat="1" x14ac:dyDescent="0.25"/>
    <row r="205" s="30" customFormat="1" x14ac:dyDescent="0.25"/>
    <row r="206" s="30" customFormat="1" x14ac:dyDescent="0.25"/>
    <row r="207" s="30" customFormat="1" x14ac:dyDescent="0.25"/>
    <row r="208" s="30" customFormat="1" x14ac:dyDescent="0.25"/>
    <row r="209" s="30" customFormat="1" x14ac:dyDescent="0.25"/>
    <row r="210" s="30" customFormat="1" x14ac:dyDescent="0.25"/>
    <row r="211" s="30" customFormat="1" x14ac:dyDescent="0.25"/>
    <row r="212" s="30" customFormat="1" x14ac:dyDescent="0.25"/>
    <row r="213" s="30" customFormat="1" x14ac:dyDescent="0.25"/>
    <row r="214" s="30" customFormat="1" x14ac:dyDescent="0.25"/>
    <row r="215" s="30" customFormat="1" x14ac:dyDescent="0.25"/>
    <row r="216" s="30" customFormat="1" x14ac:dyDescent="0.25"/>
    <row r="217" s="30" customFormat="1" x14ac:dyDescent="0.25"/>
  </sheetData>
  <sheetProtection algorithmName="SHA-512" hashValue="b1WGgdjG6NGXyxK7G/kIPZJMug0M/bMdpPAi0itBi8KPrwh+4TX55sg0/4TOLetjgfRjioeu02iVxApZyAuIyg==" saltValue="aRf30cI5NNpzjQ7y9Bamfw==" spinCount="100000" sheet="1" objects="1" scenarios="1"/>
  <mergeCells count="11">
    <mergeCell ref="B67:D67"/>
    <mergeCell ref="A4:C4"/>
    <mergeCell ref="B49:D49"/>
    <mergeCell ref="B28:D28"/>
    <mergeCell ref="B14:D14"/>
    <mergeCell ref="A1:E1"/>
    <mergeCell ref="A16:B16"/>
    <mergeCell ref="A24:C24"/>
    <mergeCell ref="A48:C48"/>
    <mergeCell ref="A27:C27"/>
    <mergeCell ref="B46:D46"/>
  </mergeCells>
  <pageMargins left="0.7" right="0.7" top="0.75" bottom="0.75" header="0.3" footer="0.3"/>
  <pageSetup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52"/>
  <sheetViews>
    <sheetView topLeftCell="A138" zoomScale="130" zoomScaleNormal="130" workbookViewId="0">
      <selection activeCell="E145" sqref="E145"/>
    </sheetView>
  </sheetViews>
  <sheetFormatPr defaultRowHeight="15" x14ac:dyDescent="0.25"/>
  <cols>
    <col min="1" max="1" width="10.85546875" customWidth="1"/>
    <col min="2" max="2" width="16.85546875" customWidth="1"/>
    <col min="4" max="4" width="13.5703125" customWidth="1"/>
    <col min="5" max="5" width="11.42578125" customWidth="1"/>
    <col min="8" max="8" width="10.7109375" customWidth="1"/>
    <col min="9" max="36" width="9.140625" style="2"/>
  </cols>
  <sheetData>
    <row r="1" spans="1:8" ht="30" x14ac:dyDescent="0.4">
      <c r="A1" s="107" t="s">
        <v>137</v>
      </c>
      <c r="B1" s="107"/>
      <c r="C1" s="107"/>
      <c r="D1" s="107"/>
      <c r="E1" s="107"/>
      <c r="F1" s="107"/>
      <c r="G1" s="107"/>
      <c r="H1" s="107"/>
    </row>
    <row r="2" spans="1:8" x14ac:dyDescent="0.25">
      <c r="A2" s="2"/>
      <c r="B2" s="2"/>
      <c r="C2" s="2"/>
      <c r="D2" s="2"/>
      <c r="E2" s="2"/>
      <c r="F2" s="2"/>
      <c r="G2" s="2"/>
      <c r="H2" s="2"/>
    </row>
    <row r="3" spans="1:8" ht="4.5" customHeight="1" x14ac:dyDescent="0.25">
      <c r="A3" s="5"/>
      <c r="B3" s="5"/>
      <c r="C3" s="5"/>
      <c r="D3" s="5"/>
      <c r="E3" s="5"/>
      <c r="F3" s="5"/>
      <c r="G3" s="5"/>
      <c r="H3" s="5"/>
    </row>
    <row r="4" spans="1:8" ht="20.25" x14ac:dyDescent="0.3">
      <c r="A4" s="8" t="s">
        <v>65</v>
      </c>
      <c r="B4" s="3"/>
      <c r="C4" s="3"/>
      <c r="D4" s="3"/>
      <c r="E4" s="3"/>
      <c r="F4" s="3"/>
      <c r="G4" s="3"/>
      <c r="H4" s="3"/>
    </row>
    <row r="5" spans="1:8" ht="15.75" x14ac:dyDescent="0.25">
      <c r="A5" s="3"/>
      <c r="B5" s="3"/>
      <c r="C5" s="3"/>
      <c r="D5" s="3"/>
      <c r="E5" s="3"/>
      <c r="F5" s="3"/>
      <c r="G5" s="3"/>
      <c r="H5" s="3"/>
    </row>
    <row r="6" spans="1:8" ht="15.75" x14ac:dyDescent="0.25">
      <c r="A6" s="3"/>
      <c r="B6" s="3" t="s">
        <v>66</v>
      </c>
      <c r="C6" s="109"/>
      <c r="D6" s="109"/>
      <c r="E6" s="109"/>
      <c r="F6" s="109"/>
      <c r="G6" s="109"/>
      <c r="H6" s="3"/>
    </row>
    <row r="7" spans="1:8" ht="15.75" x14ac:dyDescent="0.25">
      <c r="A7" s="3"/>
      <c r="B7" s="3" t="s">
        <v>77</v>
      </c>
      <c r="C7" s="110"/>
      <c r="D7" s="110"/>
      <c r="E7" s="110"/>
      <c r="F7" s="110"/>
      <c r="G7" s="110"/>
      <c r="H7" s="3"/>
    </row>
    <row r="8" spans="1:8" ht="15.75" x14ac:dyDescent="0.25">
      <c r="A8" s="3"/>
      <c r="B8" s="3"/>
      <c r="C8" s="83"/>
      <c r="D8" s="83"/>
      <c r="E8" s="83"/>
      <c r="F8" s="83"/>
      <c r="G8" s="83"/>
      <c r="H8" s="3"/>
    </row>
    <row r="9" spans="1:8" ht="15.75" x14ac:dyDescent="0.25">
      <c r="A9" s="3"/>
      <c r="B9" s="3" t="s">
        <v>67</v>
      </c>
      <c r="C9" s="109"/>
      <c r="D9" s="109"/>
      <c r="E9" s="109"/>
      <c r="F9" s="109"/>
      <c r="G9" s="109"/>
      <c r="H9" s="3"/>
    </row>
    <row r="10" spans="1:8" ht="15.75" x14ac:dyDescent="0.25">
      <c r="A10" s="3"/>
      <c r="B10" s="3" t="s">
        <v>68</v>
      </c>
      <c r="C10" s="110"/>
      <c r="D10" s="110"/>
      <c r="E10" s="110"/>
      <c r="F10" s="110"/>
      <c r="G10" s="110"/>
      <c r="H10" s="3"/>
    </row>
    <row r="11" spans="1:8" ht="15.75" x14ac:dyDescent="0.25">
      <c r="A11" s="3"/>
      <c r="B11" s="3" t="s">
        <v>69</v>
      </c>
      <c r="C11" s="110"/>
      <c r="D11" s="110"/>
      <c r="E11" s="110"/>
      <c r="F11" s="110"/>
      <c r="G11" s="110"/>
      <c r="H11" s="3"/>
    </row>
    <row r="12" spans="1:8" ht="15.75" x14ac:dyDescent="0.25">
      <c r="A12" s="3"/>
      <c r="B12" s="3" t="s">
        <v>70</v>
      </c>
      <c r="C12" s="110"/>
      <c r="D12" s="110"/>
      <c r="E12" s="110"/>
      <c r="F12" s="110"/>
      <c r="G12" s="110"/>
      <c r="H12" s="3"/>
    </row>
    <row r="13" spans="1:8" ht="15.75" x14ac:dyDescent="0.25">
      <c r="A13" s="3"/>
      <c r="B13" s="3"/>
      <c r="C13" s="83"/>
      <c r="D13" s="83"/>
      <c r="E13" s="83"/>
      <c r="F13" s="83"/>
      <c r="G13" s="83"/>
      <c r="H13" s="3"/>
    </row>
    <row r="14" spans="1:8" ht="15.75" x14ac:dyDescent="0.25">
      <c r="A14" s="3"/>
      <c r="B14" s="3" t="s">
        <v>71</v>
      </c>
      <c r="C14" s="109"/>
      <c r="D14" s="109"/>
      <c r="E14" s="109"/>
      <c r="F14" s="109"/>
      <c r="G14" s="109"/>
      <c r="H14" s="3"/>
    </row>
    <row r="15" spans="1:8" ht="15.75" x14ac:dyDescent="0.25">
      <c r="A15" s="3"/>
      <c r="B15" s="3" t="s">
        <v>72</v>
      </c>
      <c r="C15" s="110"/>
      <c r="D15" s="110"/>
      <c r="E15" s="110"/>
      <c r="F15" s="110"/>
      <c r="G15" s="110"/>
      <c r="H15" s="3"/>
    </row>
    <row r="16" spans="1:8" ht="15.75" x14ac:dyDescent="0.25">
      <c r="A16" s="3"/>
      <c r="B16" s="3" t="s">
        <v>73</v>
      </c>
      <c r="C16" s="110"/>
      <c r="D16" s="110"/>
      <c r="E16" s="110"/>
      <c r="F16" s="110"/>
      <c r="G16" s="110"/>
      <c r="H16" s="3"/>
    </row>
    <row r="17" spans="1:8" ht="15.75" x14ac:dyDescent="0.25">
      <c r="A17" s="3"/>
      <c r="B17" s="3" t="s">
        <v>74</v>
      </c>
      <c r="C17" s="110"/>
      <c r="D17" s="110"/>
      <c r="E17" s="110"/>
      <c r="F17" s="110"/>
      <c r="G17" s="110"/>
      <c r="H17" s="3"/>
    </row>
    <row r="18" spans="1:8" ht="15.75" x14ac:dyDescent="0.25">
      <c r="A18" s="3"/>
      <c r="B18" s="3"/>
      <c r="C18" s="3"/>
      <c r="D18" s="3"/>
      <c r="E18" s="3"/>
      <c r="F18" s="3"/>
      <c r="G18" s="3"/>
      <c r="H18" s="3"/>
    </row>
    <row r="19" spans="1:8" ht="15.75" x14ac:dyDescent="0.25">
      <c r="A19" s="3"/>
      <c r="B19" s="3" t="s">
        <v>75</v>
      </c>
      <c r="C19" s="3"/>
      <c r="D19" s="3"/>
      <c r="E19" s="3"/>
      <c r="F19" s="3"/>
      <c r="G19" s="3"/>
      <c r="H19" s="3"/>
    </row>
    <row r="20" spans="1:8" ht="15.75" x14ac:dyDescent="0.25">
      <c r="A20" s="3"/>
      <c r="B20" s="108" t="s">
        <v>128</v>
      </c>
      <c r="C20" s="108"/>
      <c r="D20" s="108"/>
      <c r="E20" s="108"/>
      <c r="F20" s="108"/>
      <c r="G20" s="108"/>
      <c r="H20" s="3"/>
    </row>
    <row r="21" spans="1:8" ht="15.75" x14ac:dyDescent="0.25">
      <c r="A21" s="3"/>
      <c r="B21" s="108"/>
      <c r="C21" s="108"/>
      <c r="D21" s="108"/>
      <c r="E21" s="108"/>
      <c r="F21" s="108"/>
      <c r="G21" s="108"/>
      <c r="H21" s="3"/>
    </row>
    <row r="22" spans="1:8" ht="15.75" x14ac:dyDescent="0.25">
      <c r="A22" s="3"/>
      <c r="B22" s="108"/>
      <c r="C22" s="108"/>
      <c r="D22" s="108"/>
      <c r="E22" s="108"/>
      <c r="F22" s="108"/>
      <c r="G22" s="108"/>
      <c r="H22" s="3"/>
    </row>
    <row r="23" spans="1:8" ht="30.75" customHeight="1" x14ac:dyDescent="0.25">
      <c r="A23" s="3"/>
      <c r="B23" s="108"/>
      <c r="C23" s="108"/>
      <c r="D23" s="108"/>
      <c r="E23" s="108"/>
      <c r="F23" s="108"/>
      <c r="G23" s="108"/>
      <c r="H23" s="3"/>
    </row>
    <row r="24" spans="1:8" ht="15.75" x14ac:dyDescent="0.25">
      <c r="A24" s="3"/>
      <c r="B24" s="3"/>
      <c r="C24" s="3"/>
      <c r="D24" s="3"/>
      <c r="E24" s="3"/>
      <c r="F24" s="3"/>
      <c r="G24" s="3"/>
      <c r="H24" s="3"/>
    </row>
    <row r="25" spans="1:8" ht="15.75" x14ac:dyDescent="0.25">
      <c r="A25" s="3"/>
      <c r="B25" s="3" t="s">
        <v>76</v>
      </c>
      <c r="C25" s="3"/>
      <c r="D25" s="3"/>
      <c r="E25" s="3"/>
      <c r="F25" s="3"/>
      <c r="G25" s="3"/>
      <c r="H25" s="3"/>
    </row>
    <row r="26" spans="1:8" ht="15.75" x14ac:dyDescent="0.25">
      <c r="A26" s="3"/>
      <c r="B26" s="12"/>
      <c r="C26" s="12"/>
      <c r="D26" s="12"/>
      <c r="E26" s="12"/>
      <c r="F26" s="12"/>
      <c r="G26" s="12"/>
      <c r="H26" s="3"/>
    </row>
    <row r="27" spans="1:8" ht="15.75" x14ac:dyDescent="0.25">
      <c r="A27" s="3"/>
      <c r="B27" s="3"/>
      <c r="C27" s="3"/>
      <c r="D27" s="3"/>
      <c r="E27" s="3"/>
      <c r="F27" s="3"/>
      <c r="G27" s="3"/>
      <c r="H27" s="3"/>
    </row>
    <row r="28" spans="1:8" ht="4.5" customHeight="1" x14ac:dyDescent="0.25">
      <c r="A28" s="5"/>
      <c r="B28" s="5"/>
      <c r="C28" s="5"/>
      <c r="D28" s="5"/>
      <c r="E28" s="5"/>
      <c r="F28" s="5"/>
      <c r="G28" s="5"/>
      <c r="H28" s="5"/>
    </row>
    <row r="29" spans="1:8" ht="20.25" x14ac:dyDescent="0.3">
      <c r="A29" s="8" t="s">
        <v>78</v>
      </c>
      <c r="B29" s="2"/>
      <c r="C29" s="2"/>
      <c r="D29" s="2"/>
      <c r="E29" s="2"/>
      <c r="F29" s="2"/>
      <c r="G29" s="2"/>
      <c r="H29" s="2"/>
    </row>
    <row r="30" spans="1:8" x14ac:dyDescent="0.25">
      <c r="A30" s="2"/>
      <c r="B30" s="2"/>
      <c r="C30" s="2"/>
      <c r="D30" s="2"/>
      <c r="E30" s="2"/>
      <c r="F30" s="2"/>
      <c r="G30" s="2"/>
      <c r="H30" s="2"/>
    </row>
    <row r="31" spans="1:8" ht="15.75" x14ac:dyDescent="0.25">
      <c r="A31" s="13" t="s">
        <v>85</v>
      </c>
      <c r="B31" s="3"/>
      <c r="C31" s="3"/>
      <c r="D31" s="3"/>
      <c r="E31" s="3"/>
      <c r="F31" s="3"/>
      <c r="G31" s="3"/>
      <c r="H31" s="2"/>
    </row>
    <row r="32" spans="1:8" ht="15.75" x14ac:dyDescent="0.25">
      <c r="A32" s="3"/>
      <c r="B32" s="4" t="s">
        <v>79</v>
      </c>
      <c r="C32" s="3"/>
      <c r="D32" s="3"/>
      <c r="E32" s="3"/>
      <c r="F32" s="3"/>
      <c r="G32" s="3"/>
      <c r="H32" s="2"/>
    </row>
    <row r="33" spans="1:8" ht="15.75" x14ac:dyDescent="0.25">
      <c r="A33" s="3"/>
      <c r="B33" s="3"/>
      <c r="C33" s="3" t="s">
        <v>80</v>
      </c>
      <c r="D33" s="3"/>
      <c r="E33" s="84"/>
      <c r="F33" s="3"/>
      <c r="G33" s="3"/>
      <c r="H33" s="2"/>
    </row>
    <row r="34" spans="1:8" ht="15.75" x14ac:dyDescent="0.25">
      <c r="A34" s="3"/>
      <c r="B34" s="3"/>
      <c r="C34" s="3" t="s">
        <v>81</v>
      </c>
      <c r="D34" s="3"/>
      <c r="E34" s="84"/>
      <c r="F34" s="3"/>
      <c r="G34" s="3"/>
      <c r="H34" s="2"/>
    </row>
    <row r="35" spans="1:8" ht="15.75" x14ac:dyDescent="0.25">
      <c r="A35" s="3"/>
      <c r="B35" s="3"/>
      <c r="C35" s="3" t="s">
        <v>82</v>
      </c>
      <c r="D35" s="3"/>
      <c r="E35" s="84"/>
      <c r="F35" s="3"/>
      <c r="G35" s="3"/>
      <c r="H35" s="2"/>
    </row>
    <row r="36" spans="1:8" ht="15.75" x14ac:dyDescent="0.25">
      <c r="A36" s="3"/>
      <c r="B36" s="3"/>
      <c r="C36" s="3" t="s">
        <v>83</v>
      </c>
      <c r="D36" s="3"/>
      <c r="E36" s="84"/>
      <c r="F36" s="3"/>
      <c r="G36" s="3"/>
      <c r="H36" s="2"/>
    </row>
    <row r="37" spans="1:8" ht="15.75" x14ac:dyDescent="0.25">
      <c r="A37" s="3"/>
      <c r="B37" s="4" t="s">
        <v>84</v>
      </c>
      <c r="C37" s="3"/>
      <c r="D37" s="3"/>
      <c r="E37" s="24"/>
      <c r="F37" s="3"/>
      <c r="G37" s="3"/>
      <c r="H37" s="2"/>
    </row>
    <row r="38" spans="1:8" ht="15.75" x14ac:dyDescent="0.25">
      <c r="A38" s="3"/>
      <c r="B38" s="3"/>
      <c r="C38" s="3" t="s">
        <v>80</v>
      </c>
      <c r="D38" s="3"/>
      <c r="E38" s="84"/>
      <c r="F38" s="3"/>
      <c r="G38" s="3"/>
      <c r="H38" s="2"/>
    </row>
    <row r="39" spans="1:8" ht="15.75" x14ac:dyDescent="0.25">
      <c r="A39" s="3"/>
      <c r="B39" s="3"/>
      <c r="C39" s="3" t="s">
        <v>81</v>
      </c>
      <c r="D39" s="3"/>
      <c r="E39" s="84"/>
      <c r="F39" s="3"/>
      <c r="G39" s="3"/>
      <c r="H39" s="2"/>
    </row>
    <row r="40" spans="1:8" ht="15.75" x14ac:dyDescent="0.25">
      <c r="A40" s="3"/>
      <c r="B40" s="3"/>
      <c r="C40" s="3" t="s">
        <v>82</v>
      </c>
      <c r="D40" s="3"/>
      <c r="E40" s="84"/>
      <c r="F40" s="3"/>
      <c r="G40" s="3"/>
      <c r="H40" s="2"/>
    </row>
    <row r="41" spans="1:8" ht="15.75" x14ac:dyDescent="0.25">
      <c r="A41" s="3"/>
      <c r="B41" s="3"/>
      <c r="C41" s="3" t="s">
        <v>83</v>
      </c>
      <c r="D41" s="3"/>
      <c r="E41" s="84"/>
      <c r="F41" s="3"/>
      <c r="G41" s="3"/>
      <c r="H41" s="2"/>
    </row>
    <row r="42" spans="1:8" ht="15.75" x14ac:dyDescent="0.25">
      <c r="A42" s="3"/>
      <c r="B42" s="4" t="s">
        <v>8</v>
      </c>
      <c r="C42" s="3"/>
      <c r="D42" s="3"/>
      <c r="E42" s="24"/>
      <c r="F42" s="3"/>
      <c r="G42" s="3"/>
      <c r="H42" s="2"/>
    </row>
    <row r="43" spans="1:8" ht="15.75" x14ac:dyDescent="0.25">
      <c r="A43" s="3"/>
      <c r="B43" s="3"/>
      <c r="C43" s="3" t="s">
        <v>80</v>
      </c>
      <c r="D43" s="3"/>
      <c r="E43" s="84"/>
      <c r="F43" s="3"/>
      <c r="G43" s="3"/>
      <c r="H43" s="2"/>
    </row>
    <row r="44" spans="1:8" ht="15.75" x14ac:dyDescent="0.25">
      <c r="A44" s="3"/>
      <c r="B44" s="3"/>
      <c r="C44" s="3" t="s">
        <v>81</v>
      </c>
      <c r="D44" s="3"/>
      <c r="E44" s="85"/>
      <c r="F44" s="3"/>
      <c r="G44" s="3"/>
      <c r="H44" s="2"/>
    </row>
    <row r="45" spans="1:8" ht="15.75" x14ac:dyDescent="0.25">
      <c r="A45" s="3"/>
      <c r="B45" s="3"/>
      <c r="C45" s="3" t="s">
        <v>82</v>
      </c>
      <c r="D45" s="3"/>
      <c r="E45" s="85"/>
      <c r="F45" s="3"/>
      <c r="G45" s="3"/>
      <c r="H45" s="2"/>
    </row>
    <row r="46" spans="1:8" ht="15.75" x14ac:dyDescent="0.25">
      <c r="A46" s="3"/>
      <c r="B46" s="3"/>
      <c r="C46" s="3" t="s">
        <v>83</v>
      </c>
      <c r="D46" s="3"/>
      <c r="E46" s="85"/>
      <c r="F46" s="3"/>
      <c r="G46" s="3"/>
      <c r="H46" s="2"/>
    </row>
    <row r="47" spans="1:8" ht="15.75" x14ac:dyDescent="0.25">
      <c r="A47" s="3"/>
      <c r="B47" s="3"/>
      <c r="C47" s="3"/>
      <c r="D47" s="3"/>
      <c r="E47" s="24"/>
      <c r="F47" s="3"/>
      <c r="G47" s="3"/>
      <c r="H47" s="2"/>
    </row>
    <row r="48" spans="1:8" ht="16.5" thickBot="1" x14ac:dyDescent="0.3">
      <c r="A48" s="3"/>
      <c r="B48" s="4" t="s">
        <v>44</v>
      </c>
      <c r="C48" s="3"/>
      <c r="D48" s="3"/>
      <c r="E48" s="25">
        <f>SUM(E33:E47)</f>
        <v>0</v>
      </c>
      <c r="F48" s="3"/>
      <c r="G48" s="3"/>
      <c r="H48" s="2"/>
    </row>
    <row r="49" spans="1:8" ht="15.75" thickTop="1" x14ac:dyDescent="0.25">
      <c r="A49" s="2"/>
      <c r="B49" s="2"/>
      <c r="C49" s="2"/>
      <c r="D49" s="2"/>
      <c r="E49" s="2"/>
      <c r="F49" s="2"/>
      <c r="G49" s="2"/>
      <c r="H49" s="2"/>
    </row>
    <row r="50" spans="1:8" ht="15.75" x14ac:dyDescent="0.25">
      <c r="A50" s="13" t="s">
        <v>86</v>
      </c>
      <c r="B50" s="3"/>
      <c r="C50" s="3"/>
      <c r="D50" s="3"/>
      <c r="E50" s="3"/>
      <c r="F50" s="2"/>
      <c r="G50" s="2"/>
      <c r="H50" s="2"/>
    </row>
    <row r="51" spans="1:8" ht="15.75" x14ac:dyDescent="0.25">
      <c r="A51" s="3"/>
      <c r="B51" s="3" t="s">
        <v>87</v>
      </c>
      <c r="C51" s="3"/>
      <c r="D51" s="84"/>
      <c r="E51" s="3"/>
      <c r="F51" s="2"/>
      <c r="G51" s="2"/>
      <c r="H51" s="2"/>
    </row>
    <row r="52" spans="1:8" ht="15.75" x14ac:dyDescent="0.25">
      <c r="A52" s="3"/>
      <c r="B52" s="3" t="s">
        <v>88</v>
      </c>
      <c r="C52" s="3"/>
      <c r="D52" s="85"/>
      <c r="E52" s="3"/>
      <c r="F52" s="2"/>
      <c r="G52" s="2"/>
      <c r="H52" s="2"/>
    </row>
    <row r="53" spans="1:8" ht="15.75" x14ac:dyDescent="0.25">
      <c r="A53" s="3"/>
      <c r="B53" s="3" t="s">
        <v>89</v>
      </c>
      <c r="C53" s="3"/>
      <c r="D53" s="85"/>
      <c r="E53" s="3"/>
      <c r="F53" s="2"/>
      <c r="G53" s="2"/>
      <c r="H53" s="2"/>
    </row>
    <row r="54" spans="1:8" ht="15.75" x14ac:dyDescent="0.25">
      <c r="A54" s="3"/>
      <c r="B54" s="3" t="s">
        <v>90</v>
      </c>
      <c r="C54" s="3"/>
      <c r="D54" s="84"/>
      <c r="E54" s="3"/>
      <c r="F54" s="2"/>
      <c r="G54" s="2"/>
      <c r="H54" s="2"/>
    </row>
    <row r="55" spans="1:8" ht="15.75" x14ac:dyDescent="0.25">
      <c r="A55" s="3"/>
      <c r="B55" s="3" t="s">
        <v>91</v>
      </c>
      <c r="C55" s="3"/>
      <c r="D55" s="85"/>
      <c r="E55" s="3"/>
      <c r="F55" s="2"/>
      <c r="G55" s="2"/>
      <c r="H55" s="2"/>
    </row>
    <row r="56" spans="1:8" ht="16.5" thickBot="1" x14ac:dyDescent="0.3">
      <c r="A56" s="3"/>
      <c r="B56" s="4" t="s">
        <v>44</v>
      </c>
      <c r="C56" s="3"/>
      <c r="D56" s="25">
        <f>SUM(D51:D55)</f>
        <v>0</v>
      </c>
      <c r="E56" s="3"/>
      <c r="F56" s="2"/>
      <c r="G56" s="2"/>
      <c r="H56" s="2"/>
    </row>
    <row r="57" spans="1:8" ht="16.5" thickTop="1" x14ac:dyDescent="0.25">
      <c r="A57" s="3"/>
      <c r="B57" s="3"/>
      <c r="C57" s="3"/>
      <c r="D57" s="3"/>
      <c r="E57" s="3"/>
      <c r="F57" s="2"/>
      <c r="G57" s="2"/>
      <c r="H57" s="2"/>
    </row>
    <row r="58" spans="1:8" ht="15.75" x14ac:dyDescent="0.25">
      <c r="A58" s="13" t="s">
        <v>92</v>
      </c>
      <c r="B58" s="3"/>
      <c r="C58" s="3"/>
      <c r="D58" s="3"/>
      <c r="E58" s="3"/>
      <c r="F58" s="3"/>
      <c r="G58" s="3"/>
      <c r="H58" s="2"/>
    </row>
    <row r="59" spans="1:8" ht="15.75" x14ac:dyDescent="0.25">
      <c r="A59" s="3"/>
      <c r="B59" s="3" t="s">
        <v>87</v>
      </c>
      <c r="C59" s="3"/>
      <c r="D59" s="84"/>
      <c r="E59" s="3"/>
      <c r="F59" s="3"/>
      <c r="G59" s="3"/>
      <c r="H59" s="2"/>
    </row>
    <row r="60" spans="1:8" ht="15.75" x14ac:dyDescent="0.25">
      <c r="A60" s="3"/>
      <c r="B60" s="3" t="s">
        <v>88</v>
      </c>
      <c r="C60" s="3"/>
      <c r="D60" s="85"/>
      <c r="E60" s="3"/>
      <c r="F60" s="3"/>
      <c r="G60" s="3"/>
      <c r="H60" s="2"/>
    </row>
    <row r="61" spans="1:8" ht="15.75" x14ac:dyDescent="0.25">
      <c r="A61" s="3"/>
      <c r="B61" s="3" t="s">
        <v>89</v>
      </c>
      <c r="C61" s="3"/>
      <c r="D61" s="85"/>
      <c r="E61" s="3"/>
      <c r="F61" s="3"/>
      <c r="G61" s="3"/>
      <c r="H61" s="2"/>
    </row>
    <row r="62" spans="1:8" ht="15.75" x14ac:dyDescent="0.25">
      <c r="A62" s="3"/>
      <c r="B62" s="3" t="s">
        <v>90</v>
      </c>
      <c r="C62" s="3"/>
      <c r="D62" s="85"/>
      <c r="E62" s="3"/>
      <c r="F62" s="3"/>
      <c r="G62" s="3"/>
      <c r="H62" s="2"/>
    </row>
    <row r="63" spans="1:8" ht="15.75" x14ac:dyDescent="0.25">
      <c r="A63" s="3"/>
      <c r="B63" s="3" t="s">
        <v>91</v>
      </c>
      <c r="C63" s="3"/>
      <c r="D63" s="85"/>
      <c r="E63" s="3"/>
      <c r="F63" s="3"/>
      <c r="G63" s="3"/>
      <c r="H63" s="2"/>
    </row>
    <row r="64" spans="1:8" ht="16.5" thickBot="1" x14ac:dyDescent="0.3">
      <c r="A64" s="3"/>
      <c r="B64" s="4" t="s">
        <v>44</v>
      </c>
      <c r="C64" s="3"/>
      <c r="D64" s="25">
        <f>SUM(D59:D63)</f>
        <v>0</v>
      </c>
      <c r="E64" s="3"/>
      <c r="F64" s="3"/>
      <c r="G64" s="3"/>
      <c r="H64" s="2"/>
    </row>
    <row r="65" spans="1:8" ht="16.5" thickTop="1" x14ac:dyDescent="0.25">
      <c r="A65" s="3"/>
      <c r="B65" s="3"/>
      <c r="C65" s="3"/>
      <c r="D65" s="3"/>
      <c r="E65" s="3"/>
      <c r="F65" s="3"/>
      <c r="G65" s="3"/>
      <c r="H65" s="2"/>
    </row>
    <row r="66" spans="1:8" ht="15.75" x14ac:dyDescent="0.25">
      <c r="A66" s="13" t="s">
        <v>99</v>
      </c>
      <c r="B66" s="3"/>
      <c r="C66" s="3"/>
      <c r="D66" s="3"/>
      <c r="E66" s="3"/>
      <c r="F66" s="3"/>
      <c r="G66" s="3"/>
      <c r="H66" s="2"/>
    </row>
    <row r="67" spans="1:8" ht="15.75" x14ac:dyDescent="0.25">
      <c r="A67" s="3"/>
      <c r="B67" s="3" t="s">
        <v>93</v>
      </c>
      <c r="C67" s="3"/>
      <c r="D67" s="86"/>
      <c r="E67" s="3"/>
      <c r="F67" s="3"/>
      <c r="G67" s="3"/>
      <c r="H67" s="2"/>
    </row>
    <row r="68" spans="1:8" ht="15.75" x14ac:dyDescent="0.25">
      <c r="A68" s="3"/>
      <c r="B68" s="3" t="s">
        <v>96</v>
      </c>
      <c r="C68" s="3"/>
      <c r="D68" s="87"/>
      <c r="E68" s="3"/>
      <c r="F68" s="3"/>
      <c r="G68" s="3"/>
      <c r="H68" s="2"/>
    </row>
    <row r="69" spans="1:8" ht="15.75" x14ac:dyDescent="0.25">
      <c r="A69" s="3"/>
      <c r="B69" s="3" t="s">
        <v>94</v>
      </c>
      <c r="C69" s="3"/>
      <c r="D69" s="87"/>
      <c r="E69" s="3"/>
      <c r="F69" s="3"/>
      <c r="G69" s="3"/>
      <c r="H69" s="2"/>
    </row>
    <row r="70" spans="1:8" ht="15.75" x14ac:dyDescent="0.25">
      <c r="A70" s="3"/>
      <c r="B70" s="3" t="s">
        <v>95</v>
      </c>
      <c r="C70" s="3"/>
      <c r="D70" s="87"/>
      <c r="E70" s="3"/>
      <c r="F70" s="3"/>
      <c r="G70" s="3"/>
      <c r="H70" s="2"/>
    </row>
    <row r="71" spans="1:8" x14ac:dyDescent="0.25">
      <c r="A71" s="2"/>
      <c r="B71" s="2"/>
      <c r="C71" s="2"/>
      <c r="D71" s="2"/>
      <c r="E71" s="2"/>
      <c r="F71" s="2"/>
      <c r="G71" s="2"/>
      <c r="H71" s="2"/>
    </row>
    <row r="72" spans="1:8" ht="15.75" x14ac:dyDescent="0.25">
      <c r="A72" s="2"/>
      <c r="B72" s="3" t="s">
        <v>97</v>
      </c>
      <c r="C72" s="3"/>
      <c r="D72" s="3"/>
      <c r="E72" s="3"/>
      <c r="F72" s="84"/>
      <c r="G72" s="2"/>
      <c r="H72" s="2"/>
    </row>
    <row r="73" spans="1:8" ht="15.75" x14ac:dyDescent="0.25">
      <c r="A73" s="2"/>
      <c r="B73" s="3" t="s">
        <v>98</v>
      </c>
      <c r="C73" s="3"/>
      <c r="D73" s="3"/>
      <c r="E73" s="3"/>
      <c r="F73" s="85"/>
      <c r="G73" s="2"/>
      <c r="H73" s="2"/>
    </row>
    <row r="74" spans="1:8" x14ac:dyDescent="0.25">
      <c r="A74" s="2"/>
      <c r="B74" s="2"/>
      <c r="C74" s="2"/>
      <c r="D74" s="2"/>
      <c r="E74" s="2"/>
      <c r="F74" s="2"/>
      <c r="G74" s="2"/>
      <c r="H74" s="2"/>
    </row>
    <row r="75" spans="1:8" ht="4.5" customHeight="1" x14ac:dyDescent="0.25">
      <c r="A75" s="5"/>
      <c r="B75" s="5"/>
      <c r="C75" s="5"/>
      <c r="D75" s="5"/>
      <c r="E75" s="5"/>
      <c r="F75" s="5"/>
      <c r="G75" s="5"/>
      <c r="H75" s="5"/>
    </row>
    <row r="76" spans="1:8" ht="20.25" x14ac:dyDescent="0.3">
      <c r="A76" s="8" t="s">
        <v>100</v>
      </c>
      <c r="B76" s="2"/>
      <c r="C76" s="2"/>
      <c r="D76" s="2"/>
      <c r="E76" s="2"/>
      <c r="F76" s="2"/>
      <c r="G76" s="2"/>
      <c r="H76" s="2"/>
    </row>
    <row r="77" spans="1:8" x14ac:dyDescent="0.25">
      <c r="A77" s="2"/>
      <c r="B77" s="2"/>
      <c r="C77" s="2"/>
      <c r="D77" s="2"/>
      <c r="E77" s="2"/>
      <c r="F77" s="2"/>
      <c r="G77" s="2"/>
      <c r="H77" s="2"/>
    </row>
    <row r="78" spans="1:8" ht="15.75" x14ac:dyDescent="0.25">
      <c r="A78" s="3"/>
      <c r="B78" s="4" t="s">
        <v>105</v>
      </c>
      <c r="C78" s="3"/>
      <c r="D78" s="3"/>
      <c r="E78" s="3"/>
      <c r="F78" s="3"/>
      <c r="G78" s="3"/>
      <c r="H78" s="3"/>
    </row>
    <row r="79" spans="1:8" ht="15.75" x14ac:dyDescent="0.25">
      <c r="A79" s="3"/>
      <c r="B79" s="3"/>
      <c r="C79" s="15" t="s">
        <v>104</v>
      </c>
      <c r="D79" s="16" t="s">
        <v>112</v>
      </c>
      <c r="E79" s="3"/>
      <c r="F79" s="3"/>
      <c r="G79" s="3"/>
      <c r="H79" s="3"/>
    </row>
    <row r="80" spans="1:8" ht="15.75" x14ac:dyDescent="0.25">
      <c r="A80" s="3"/>
      <c r="B80" s="3" t="s">
        <v>101</v>
      </c>
      <c r="C80" s="84"/>
      <c r="D80" s="88"/>
      <c r="E80" s="3"/>
      <c r="F80" s="3"/>
      <c r="G80" s="3"/>
      <c r="H80" s="3"/>
    </row>
    <row r="81" spans="1:8" ht="15.75" x14ac:dyDescent="0.25">
      <c r="A81" s="3"/>
      <c r="B81" s="3" t="s">
        <v>102</v>
      </c>
      <c r="C81" s="85"/>
      <c r="D81" s="89"/>
      <c r="E81" s="3"/>
      <c r="F81" s="3"/>
      <c r="G81" s="3"/>
      <c r="H81" s="3"/>
    </row>
    <row r="82" spans="1:8" ht="15.75" x14ac:dyDescent="0.25">
      <c r="A82" s="3"/>
      <c r="B82" s="3" t="s">
        <v>103</v>
      </c>
      <c r="C82" s="85"/>
      <c r="D82" s="89"/>
      <c r="E82" s="3"/>
      <c r="F82" s="3"/>
      <c r="G82" s="3"/>
      <c r="H82" s="3"/>
    </row>
    <row r="83" spans="1:8" ht="15.75" x14ac:dyDescent="0.25">
      <c r="A83" s="3"/>
      <c r="B83" s="3"/>
      <c r="C83" s="3"/>
      <c r="D83" s="3"/>
      <c r="E83" s="3"/>
      <c r="F83" s="3"/>
      <c r="G83" s="3"/>
      <c r="H83" s="3"/>
    </row>
    <row r="84" spans="1:8" ht="15.75" x14ac:dyDescent="0.25">
      <c r="A84" s="3"/>
      <c r="B84" s="4" t="s">
        <v>106</v>
      </c>
      <c r="C84" s="3"/>
      <c r="D84" s="3"/>
      <c r="E84" s="3"/>
      <c r="F84" s="3"/>
      <c r="G84" s="3"/>
      <c r="H84" s="3"/>
    </row>
    <row r="85" spans="1:8" ht="15.75" x14ac:dyDescent="0.25">
      <c r="A85" s="3"/>
      <c r="B85" s="3"/>
      <c r="C85" s="15" t="s">
        <v>104</v>
      </c>
      <c r="D85" s="16" t="s">
        <v>112</v>
      </c>
      <c r="E85" s="3"/>
      <c r="F85" s="3"/>
      <c r="G85" s="3"/>
      <c r="H85" s="3"/>
    </row>
    <row r="86" spans="1:8" ht="15.75" x14ac:dyDescent="0.25">
      <c r="A86" s="3"/>
      <c r="B86" s="3" t="s">
        <v>107</v>
      </c>
      <c r="C86" s="84"/>
      <c r="D86" s="88"/>
      <c r="E86" s="3"/>
      <c r="F86" s="3"/>
      <c r="G86" s="3"/>
      <c r="H86" s="3"/>
    </row>
    <row r="87" spans="1:8" ht="31.5" x14ac:dyDescent="0.25">
      <c r="A87" s="3"/>
      <c r="B87" s="17" t="s">
        <v>110</v>
      </c>
      <c r="C87" s="84"/>
      <c r="D87" s="88"/>
      <c r="E87" s="3"/>
      <c r="F87" s="3"/>
      <c r="G87" s="3"/>
      <c r="H87" s="3"/>
    </row>
    <row r="88" spans="1:8" ht="15.75" x14ac:dyDescent="0.25">
      <c r="A88" s="3"/>
      <c r="B88" s="3" t="s">
        <v>108</v>
      </c>
      <c r="C88" s="84"/>
      <c r="D88" s="88"/>
      <c r="E88" s="3"/>
      <c r="F88" s="3"/>
      <c r="G88" s="3"/>
      <c r="H88" s="3"/>
    </row>
    <row r="89" spans="1:8" ht="15.75" x14ac:dyDescent="0.25">
      <c r="A89" s="3"/>
      <c r="B89" s="3" t="s">
        <v>129</v>
      </c>
      <c r="C89" s="84"/>
      <c r="D89" s="88"/>
      <c r="E89" s="3"/>
      <c r="F89" s="3"/>
      <c r="G89" s="3"/>
      <c r="H89" s="3"/>
    </row>
    <row r="90" spans="1:8" ht="15.75" x14ac:dyDescent="0.25">
      <c r="A90" s="3"/>
      <c r="B90" s="3" t="s">
        <v>109</v>
      </c>
      <c r="C90" s="84"/>
      <c r="D90" s="88"/>
      <c r="E90" s="3"/>
      <c r="F90" s="3"/>
      <c r="G90" s="3"/>
      <c r="H90" s="3"/>
    </row>
    <row r="91" spans="1:8" ht="15.75" x14ac:dyDescent="0.25">
      <c r="A91" s="3"/>
      <c r="B91" s="3" t="s">
        <v>106</v>
      </c>
      <c r="C91" s="84"/>
      <c r="D91" s="88"/>
      <c r="E91" s="3"/>
      <c r="F91" s="3"/>
      <c r="G91" s="3"/>
      <c r="H91" s="3"/>
    </row>
    <row r="92" spans="1:8" x14ac:dyDescent="0.25">
      <c r="A92" s="2"/>
      <c r="B92" s="2"/>
      <c r="C92" s="2"/>
      <c r="D92" s="2"/>
      <c r="E92" s="2"/>
      <c r="F92" s="2"/>
      <c r="G92" s="2"/>
      <c r="H92" s="2"/>
    </row>
    <row r="93" spans="1:8" ht="16.5" thickBot="1" x14ac:dyDescent="0.3">
      <c r="A93" s="2"/>
      <c r="B93" s="4" t="s">
        <v>111</v>
      </c>
      <c r="C93" s="25">
        <f>SUM(C80+C81+C82+C86+C87+C88+C89+C90+C91)</f>
        <v>0</v>
      </c>
      <c r="D93" s="23">
        <f>SUM(D80+D81+D82+D86+D87+D88+D89+D90+D91)</f>
        <v>0</v>
      </c>
      <c r="E93" s="2"/>
      <c r="F93" s="2"/>
      <c r="G93" s="2"/>
      <c r="H93" s="2"/>
    </row>
    <row r="94" spans="1:8" ht="15.75" thickTop="1" x14ac:dyDescent="0.25">
      <c r="A94" s="2"/>
      <c r="B94" s="2"/>
      <c r="C94" s="2"/>
      <c r="D94" s="2"/>
      <c r="E94" s="2"/>
      <c r="F94" s="2"/>
      <c r="G94" s="2"/>
      <c r="H94" s="2"/>
    </row>
    <row r="95" spans="1:8" ht="4.5" customHeight="1" x14ac:dyDescent="0.25">
      <c r="A95" s="5"/>
      <c r="B95" s="5"/>
      <c r="C95" s="5"/>
      <c r="D95" s="5"/>
      <c r="E95" s="5"/>
      <c r="F95" s="5"/>
      <c r="G95" s="5"/>
      <c r="H95" s="5"/>
    </row>
    <row r="96" spans="1:8" ht="20.25" x14ac:dyDescent="0.3">
      <c r="A96" s="8" t="s">
        <v>124</v>
      </c>
      <c r="B96" s="2"/>
      <c r="C96" s="2"/>
      <c r="D96" s="2"/>
      <c r="E96" s="2"/>
      <c r="F96" s="2"/>
      <c r="G96" s="2"/>
      <c r="H96" s="2"/>
    </row>
    <row r="97" spans="1:8" x14ac:dyDescent="0.25">
      <c r="A97" s="2"/>
      <c r="B97" s="2"/>
      <c r="C97" s="2"/>
      <c r="D97" s="2"/>
      <c r="E97" s="2"/>
      <c r="F97" s="2"/>
      <c r="G97" s="2"/>
      <c r="H97" s="2"/>
    </row>
    <row r="98" spans="1:8" ht="15.75" x14ac:dyDescent="0.25">
      <c r="A98" s="13" t="s">
        <v>123</v>
      </c>
      <c r="B98" s="2"/>
      <c r="C98" s="2"/>
      <c r="D98" s="2"/>
      <c r="E98" s="2"/>
      <c r="F98" s="2"/>
      <c r="G98" s="2"/>
      <c r="H98" s="2"/>
    </row>
    <row r="99" spans="1:8" ht="15.75" x14ac:dyDescent="0.25">
      <c r="A99" s="13"/>
      <c r="B99" s="2"/>
      <c r="C99" s="2"/>
      <c r="D99" s="2"/>
      <c r="E99" s="2"/>
      <c r="F99" s="2"/>
      <c r="G99" s="2"/>
      <c r="H99" s="2"/>
    </row>
    <row r="100" spans="1:8" ht="15.75" x14ac:dyDescent="0.25">
      <c r="A100" s="2"/>
      <c r="B100" s="18" t="s">
        <v>113</v>
      </c>
      <c r="C100" s="18"/>
      <c r="D100" s="18"/>
      <c r="E100" s="18" t="s">
        <v>114</v>
      </c>
      <c r="F100" s="2"/>
      <c r="G100" s="2"/>
      <c r="H100" s="2"/>
    </row>
    <row r="101" spans="1:8" ht="15.75" x14ac:dyDescent="0.25">
      <c r="A101" s="2"/>
      <c r="B101" s="111" t="s">
        <v>31</v>
      </c>
      <c r="C101" s="111"/>
      <c r="D101" s="111"/>
      <c r="E101" s="90"/>
      <c r="F101" s="2"/>
      <c r="G101" s="2"/>
      <c r="H101" s="2"/>
    </row>
    <row r="102" spans="1:8" ht="15.75" x14ac:dyDescent="0.25">
      <c r="A102" s="2"/>
      <c r="B102" s="111" t="s">
        <v>23</v>
      </c>
      <c r="C102" s="111"/>
      <c r="D102" s="111"/>
      <c r="E102" s="91"/>
      <c r="F102" s="2"/>
      <c r="G102" s="2"/>
      <c r="H102" s="2"/>
    </row>
    <row r="103" spans="1:8" ht="30" customHeight="1" x14ac:dyDescent="0.25">
      <c r="A103" s="2"/>
      <c r="B103" s="106" t="s">
        <v>33</v>
      </c>
      <c r="C103" s="106"/>
      <c r="D103" s="106"/>
      <c r="E103" s="91"/>
      <c r="F103" s="2"/>
      <c r="G103" s="2"/>
      <c r="H103" s="2"/>
    </row>
    <row r="104" spans="1:8" ht="15.75" x14ac:dyDescent="0.25">
      <c r="A104" s="2"/>
      <c r="B104" s="111" t="s">
        <v>24</v>
      </c>
      <c r="C104" s="111"/>
      <c r="D104" s="111"/>
      <c r="E104" s="91"/>
      <c r="F104" s="2"/>
      <c r="G104" s="2"/>
      <c r="H104" s="2"/>
    </row>
    <row r="105" spans="1:8" ht="15.75" x14ac:dyDescent="0.25">
      <c r="A105" s="2"/>
      <c r="B105" s="111" t="s">
        <v>34</v>
      </c>
      <c r="C105" s="111"/>
      <c r="D105" s="111"/>
      <c r="E105" s="91"/>
      <c r="F105" s="2"/>
      <c r="G105" s="2"/>
      <c r="H105" s="2"/>
    </row>
    <row r="106" spans="1:8" ht="15.75" x14ac:dyDescent="0.25">
      <c r="A106" s="2"/>
      <c r="B106" s="111" t="s">
        <v>25</v>
      </c>
      <c r="C106" s="111"/>
      <c r="D106" s="111"/>
      <c r="E106" s="91"/>
      <c r="F106" s="2"/>
      <c r="G106" s="2"/>
      <c r="H106" s="2"/>
    </row>
    <row r="107" spans="1:8" ht="15.75" x14ac:dyDescent="0.25">
      <c r="A107" s="2"/>
      <c r="B107" s="111" t="s">
        <v>35</v>
      </c>
      <c r="C107" s="111"/>
      <c r="D107" s="111"/>
      <c r="E107" s="91"/>
      <c r="F107" s="2"/>
      <c r="G107" s="2"/>
      <c r="H107" s="2"/>
    </row>
    <row r="108" spans="1:8" ht="15.75" x14ac:dyDescent="0.25">
      <c r="A108" s="2"/>
      <c r="B108" s="111" t="s">
        <v>26</v>
      </c>
      <c r="C108" s="111"/>
      <c r="D108" s="111"/>
      <c r="E108" s="91"/>
      <c r="F108" s="2"/>
      <c r="G108" s="2"/>
      <c r="H108" s="2"/>
    </row>
    <row r="109" spans="1:8" ht="15.75" x14ac:dyDescent="0.25">
      <c r="A109" s="2"/>
      <c r="B109" s="111" t="s">
        <v>27</v>
      </c>
      <c r="C109" s="111"/>
      <c r="D109" s="111"/>
      <c r="E109" s="91"/>
      <c r="F109" s="2"/>
      <c r="G109" s="2"/>
      <c r="H109" s="2"/>
    </row>
    <row r="110" spans="1:8" ht="15.75" x14ac:dyDescent="0.25">
      <c r="A110" s="2"/>
      <c r="B110" s="111" t="s">
        <v>28</v>
      </c>
      <c r="C110" s="111"/>
      <c r="D110" s="111"/>
      <c r="E110" s="91"/>
      <c r="F110" s="2"/>
      <c r="G110" s="2"/>
      <c r="H110" s="2"/>
    </row>
    <row r="111" spans="1:8" ht="15.75" x14ac:dyDescent="0.25">
      <c r="A111" s="2"/>
      <c r="B111" s="111" t="s">
        <v>29</v>
      </c>
      <c r="C111" s="111"/>
      <c r="D111" s="111"/>
      <c r="E111" s="91"/>
      <c r="F111" s="2"/>
      <c r="G111" s="2"/>
      <c r="H111" s="2"/>
    </row>
    <row r="112" spans="1:8" ht="15.75" x14ac:dyDescent="0.25">
      <c r="A112" s="2"/>
      <c r="B112" s="111" t="s">
        <v>30</v>
      </c>
      <c r="C112" s="111"/>
      <c r="D112" s="111"/>
      <c r="E112" s="91"/>
      <c r="F112" s="2"/>
      <c r="G112" s="2"/>
      <c r="H112" s="2"/>
    </row>
    <row r="113" spans="1:8" ht="15.75" x14ac:dyDescent="0.25">
      <c r="A113" s="2"/>
      <c r="B113" s="111" t="s">
        <v>56</v>
      </c>
      <c r="C113" s="111"/>
      <c r="D113" s="111"/>
      <c r="E113" s="91"/>
      <c r="F113" s="2"/>
      <c r="G113" s="2"/>
      <c r="H113" s="2"/>
    </row>
    <row r="114" spans="1:8" x14ac:dyDescent="0.25">
      <c r="A114" s="2"/>
      <c r="B114" s="2" t="s">
        <v>115</v>
      </c>
      <c r="C114" s="2"/>
      <c r="D114" s="2"/>
      <c r="E114" s="92"/>
      <c r="F114" s="2"/>
      <c r="G114" s="2"/>
      <c r="H114" s="2"/>
    </row>
    <row r="115" spans="1:8" ht="16.5" thickBot="1" x14ac:dyDescent="0.3">
      <c r="A115" s="2"/>
      <c r="B115" s="4" t="s">
        <v>44</v>
      </c>
      <c r="C115" s="4"/>
      <c r="D115" s="4"/>
      <c r="E115" s="27">
        <f>SUM(E101:E114)</f>
        <v>0</v>
      </c>
      <c r="F115" s="2"/>
      <c r="G115" s="2"/>
      <c r="H115" s="2"/>
    </row>
    <row r="116" spans="1:8" ht="15.75" thickTop="1" x14ac:dyDescent="0.25">
      <c r="A116" s="2"/>
      <c r="B116" s="2"/>
      <c r="C116" s="2"/>
      <c r="D116" s="2"/>
      <c r="E116" s="2"/>
      <c r="F116" s="2"/>
      <c r="G116" s="2"/>
      <c r="H116" s="2"/>
    </row>
    <row r="117" spans="1:8" ht="16.5" customHeight="1" x14ac:dyDescent="0.25">
      <c r="A117" s="2"/>
      <c r="B117" s="112" t="s">
        <v>32</v>
      </c>
      <c r="C117" s="112"/>
      <c r="D117" s="112"/>
      <c r="E117" s="112"/>
      <c r="F117" s="112"/>
      <c r="G117" s="112"/>
      <c r="H117" s="2"/>
    </row>
    <row r="118" spans="1:8" ht="16.5" customHeight="1" x14ac:dyDescent="0.25">
      <c r="A118" s="2"/>
      <c r="B118" s="26"/>
      <c r="C118" s="26"/>
      <c r="D118" s="26"/>
      <c r="E118" s="26"/>
      <c r="F118" s="26"/>
      <c r="G118" s="26"/>
      <c r="H118" s="2"/>
    </row>
    <row r="119" spans="1:8" ht="15.75" x14ac:dyDescent="0.25">
      <c r="A119" s="13"/>
      <c r="B119" s="4" t="s">
        <v>130</v>
      </c>
      <c r="C119" s="2"/>
      <c r="D119" s="2"/>
      <c r="E119" s="2"/>
      <c r="F119" s="2"/>
      <c r="G119" s="2"/>
      <c r="H119" s="2"/>
    </row>
    <row r="120" spans="1:8" x14ac:dyDescent="0.25">
      <c r="A120" s="2"/>
      <c r="B120" s="2"/>
      <c r="C120" s="2"/>
      <c r="D120" s="2"/>
      <c r="E120" s="2"/>
      <c r="F120" s="2"/>
      <c r="G120" s="2"/>
      <c r="H120" s="2"/>
    </row>
    <row r="121" spans="1:8" ht="15.75" x14ac:dyDescent="0.25">
      <c r="A121" s="13" t="s">
        <v>122</v>
      </c>
      <c r="B121" s="2"/>
      <c r="C121" s="2"/>
      <c r="D121" s="2"/>
      <c r="E121" s="2"/>
      <c r="F121" s="2"/>
      <c r="G121" s="2"/>
      <c r="H121" s="2"/>
    </row>
    <row r="122" spans="1:8" ht="15.75" x14ac:dyDescent="0.25">
      <c r="A122" s="13"/>
      <c r="B122" s="2"/>
      <c r="C122" s="2"/>
      <c r="D122" s="2"/>
      <c r="E122" s="2"/>
      <c r="F122" s="2"/>
      <c r="G122" s="2"/>
      <c r="H122" s="2"/>
    </row>
    <row r="123" spans="1:8" ht="15.75" x14ac:dyDescent="0.25">
      <c r="A123" s="2"/>
      <c r="B123" s="18" t="s">
        <v>113</v>
      </c>
      <c r="C123" s="18"/>
      <c r="D123" s="18"/>
      <c r="E123" s="18" t="s">
        <v>114</v>
      </c>
      <c r="F123" s="2"/>
      <c r="G123" s="2"/>
      <c r="H123" s="2"/>
    </row>
    <row r="124" spans="1:8" ht="15.75" x14ac:dyDescent="0.25">
      <c r="A124" s="2"/>
      <c r="B124" s="111" t="s">
        <v>1</v>
      </c>
      <c r="C124" s="111"/>
      <c r="D124" s="111"/>
      <c r="E124" s="90"/>
      <c r="F124" s="2"/>
      <c r="G124" s="2"/>
      <c r="H124" s="2"/>
    </row>
    <row r="125" spans="1:8" ht="15.75" x14ac:dyDescent="0.25">
      <c r="A125" s="2"/>
      <c r="B125" s="111" t="s">
        <v>116</v>
      </c>
      <c r="C125" s="111"/>
      <c r="D125" s="111"/>
      <c r="E125" s="91"/>
      <c r="F125" s="2"/>
      <c r="G125" s="2"/>
      <c r="H125" s="2"/>
    </row>
    <row r="126" spans="1:8" ht="15.75" customHeight="1" x14ac:dyDescent="0.25">
      <c r="A126" s="2"/>
      <c r="B126" s="106" t="s">
        <v>3</v>
      </c>
      <c r="C126" s="106"/>
      <c r="D126" s="106"/>
      <c r="E126" s="91"/>
      <c r="F126" s="2"/>
      <c r="G126" s="2"/>
      <c r="H126" s="2"/>
    </row>
    <row r="127" spans="1:8" ht="15.75" x14ac:dyDescent="0.25">
      <c r="A127" s="2"/>
      <c r="B127" s="111" t="s">
        <v>131</v>
      </c>
      <c r="C127" s="111"/>
      <c r="D127" s="111"/>
      <c r="E127" s="91"/>
      <c r="F127" s="2"/>
      <c r="G127" s="2"/>
      <c r="H127" s="2"/>
    </row>
    <row r="128" spans="1:8" ht="15.75" x14ac:dyDescent="0.25">
      <c r="A128" s="2"/>
      <c r="B128" s="111" t="s">
        <v>132</v>
      </c>
      <c r="C128" s="111"/>
      <c r="D128" s="111"/>
      <c r="E128" s="91"/>
      <c r="F128" s="2"/>
      <c r="G128" s="2"/>
      <c r="H128" s="2"/>
    </row>
    <row r="129" spans="1:8" ht="15.75" x14ac:dyDescent="0.25">
      <c r="A129" s="2"/>
      <c r="B129" s="111" t="s">
        <v>6</v>
      </c>
      <c r="C129" s="111"/>
      <c r="D129" s="111"/>
      <c r="E129" s="91"/>
      <c r="F129" s="2"/>
      <c r="G129" s="2"/>
      <c r="H129" s="2"/>
    </row>
    <row r="130" spans="1:8" ht="15.75" x14ac:dyDescent="0.25">
      <c r="A130" s="2"/>
      <c r="B130" s="111" t="s">
        <v>7</v>
      </c>
      <c r="C130" s="111"/>
      <c r="D130" s="111"/>
      <c r="E130" s="91"/>
      <c r="F130" s="2"/>
      <c r="G130" s="2"/>
      <c r="H130" s="2"/>
    </row>
    <row r="131" spans="1:8" ht="15.75" x14ac:dyDescent="0.25">
      <c r="A131" s="2"/>
      <c r="B131" s="111" t="s">
        <v>115</v>
      </c>
      <c r="C131" s="111"/>
      <c r="D131" s="111"/>
      <c r="E131" s="91"/>
      <c r="F131" s="2"/>
      <c r="G131" s="2"/>
      <c r="H131" s="2"/>
    </row>
    <row r="132" spans="1:8" ht="15.75" x14ac:dyDescent="0.25">
      <c r="A132" s="2"/>
      <c r="B132" s="111" t="s">
        <v>120</v>
      </c>
      <c r="C132" s="111"/>
      <c r="D132" s="111"/>
      <c r="E132" s="91"/>
      <c r="F132" s="2"/>
      <c r="G132" s="2"/>
      <c r="H132" s="2"/>
    </row>
    <row r="133" spans="1:8" ht="15.75" x14ac:dyDescent="0.25">
      <c r="A133" s="2"/>
      <c r="B133" s="111" t="s">
        <v>10</v>
      </c>
      <c r="C133" s="111"/>
      <c r="D133" s="111"/>
      <c r="E133" s="91"/>
      <c r="F133" s="2"/>
      <c r="G133" s="2"/>
      <c r="H133" s="2"/>
    </row>
    <row r="134" spans="1:8" ht="15.75" x14ac:dyDescent="0.25">
      <c r="A134" s="2"/>
      <c r="B134" s="111" t="s">
        <v>117</v>
      </c>
      <c r="C134" s="111"/>
      <c r="D134" s="111"/>
      <c r="E134" s="91"/>
      <c r="F134" s="2"/>
      <c r="G134" s="2"/>
      <c r="H134" s="2"/>
    </row>
    <row r="135" spans="1:8" ht="15.75" x14ac:dyDescent="0.25">
      <c r="A135" s="2"/>
      <c r="B135" s="111" t="s">
        <v>118</v>
      </c>
      <c r="C135" s="111"/>
      <c r="D135" s="111"/>
      <c r="E135" s="91"/>
      <c r="F135" s="2"/>
      <c r="G135" s="2"/>
      <c r="H135" s="2"/>
    </row>
    <row r="136" spans="1:8" ht="15.75" x14ac:dyDescent="0.25">
      <c r="A136" s="2"/>
      <c r="B136" s="111" t="s">
        <v>119</v>
      </c>
      <c r="C136" s="111"/>
      <c r="D136" s="111"/>
      <c r="E136" s="91"/>
      <c r="F136" s="2"/>
      <c r="G136" s="2"/>
      <c r="H136" s="2"/>
    </row>
    <row r="137" spans="1:8" ht="16.5" thickBot="1" x14ac:dyDescent="0.3">
      <c r="A137" s="2"/>
      <c r="B137" s="4" t="s">
        <v>44</v>
      </c>
      <c r="C137" s="14"/>
      <c r="D137" s="14"/>
      <c r="E137" s="27">
        <f>SUM(E124:E136)</f>
        <v>0</v>
      </c>
      <c r="F137" s="2"/>
      <c r="G137" s="2"/>
      <c r="H137" s="2"/>
    </row>
    <row r="138" spans="1:8" ht="15.75" thickTop="1" x14ac:dyDescent="0.25">
      <c r="A138" s="2"/>
      <c r="B138" s="2"/>
      <c r="C138" s="2"/>
      <c r="D138" s="2"/>
      <c r="E138" s="2"/>
      <c r="F138" s="2"/>
      <c r="G138" s="2"/>
      <c r="H138" s="2"/>
    </row>
    <row r="139" spans="1:8" ht="30.75" customHeight="1" x14ac:dyDescent="0.25">
      <c r="A139" s="2"/>
      <c r="B139" s="113" t="s">
        <v>41</v>
      </c>
      <c r="C139" s="113"/>
      <c r="D139" s="113"/>
      <c r="E139" s="113"/>
      <c r="F139" s="113"/>
      <c r="G139" s="113"/>
      <c r="H139" s="2"/>
    </row>
    <row r="140" spans="1:8" ht="16.5" customHeight="1" x14ac:dyDescent="0.25">
      <c r="A140" s="2"/>
      <c r="B140" s="6"/>
      <c r="C140" s="6"/>
      <c r="D140" s="6"/>
      <c r="E140" s="6"/>
      <c r="F140" s="6"/>
      <c r="G140" s="6"/>
      <c r="H140" s="2"/>
    </row>
    <row r="141" spans="1:8" ht="15.75" x14ac:dyDescent="0.25">
      <c r="A141" s="2"/>
      <c r="B141" s="4" t="s">
        <v>133</v>
      </c>
      <c r="C141" s="2"/>
      <c r="D141" s="2"/>
      <c r="E141" s="2"/>
      <c r="F141" s="2"/>
      <c r="G141" s="2"/>
      <c r="H141" s="2"/>
    </row>
    <row r="142" spans="1:8" x14ac:dyDescent="0.25">
      <c r="A142" s="2"/>
      <c r="B142" s="2"/>
      <c r="C142" s="2"/>
      <c r="D142" s="2"/>
      <c r="E142" s="2"/>
      <c r="F142" s="2"/>
      <c r="G142" s="2"/>
      <c r="H142" s="2"/>
    </row>
    <row r="143" spans="1:8" ht="15.75" x14ac:dyDescent="0.25">
      <c r="A143" s="13" t="s">
        <v>121</v>
      </c>
      <c r="B143" s="3"/>
      <c r="C143" s="3"/>
      <c r="D143" s="3"/>
      <c r="E143" s="3"/>
      <c r="F143" s="3"/>
      <c r="G143" s="3"/>
      <c r="H143" s="3"/>
    </row>
    <row r="144" spans="1:8" ht="15.75" x14ac:dyDescent="0.25">
      <c r="A144" s="3"/>
      <c r="B144" s="3" t="s">
        <v>125</v>
      </c>
      <c r="C144" s="3"/>
      <c r="D144" s="3"/>
      <c r="E144" s="3"/>
      <c r="F144" s="3"/>
      <c r="G144" s="3"/>
      <c r="H144" s="3"/>
    </row>
    <row r="145" spans="1:8" ht="16.5" thickBot="1" x14ac:dyDescent="0.3">
      <c r="A145" s="3"/>
      <c r="B145" s="3"/>
      <c r="C145" s="19"/>
      <c r="D145" s="3"/>
      <c r="E145" s="20">
        <f>SUM(E115-E137)</f>
        <v>0</v>
      </c>
      <c r="F145" s="3"/>
      <c r="G145" s="3"/>
      <c r="H145" s="3"/>
    </row>
    <row r="146" spans="1:8" ht="15.75" thickTop="1"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sheetData>
  <sheetProtection algorithmName="SHA-512" hashValue="LmdxjYJNXAUFodAkZWKVd5sNwDVciWiIvYMqMsDKkFnFnWkvYY5GkOkTSB2OKI5PnTwvCpUeFHRglTzz1U29uw==" saltValue="4B84RIoY0TNg1Rbeqv7Azg==" spinCount="100000" sheet="1" objects="1" scenarios="1"/>
  <mergeCells count="40">
    <mergeCell ref="B136:D136"/>
    <mergeCell ref="B117:G117"/>
    <mergeCell ref="B139:G139"/>
    <mergeCell ref="B130:D130"/>
    <mergeCell ref="B131:D131"/>
    <mergeCell ref="B132:D132"/>
    <mergeCell ref="B133:D133"/>
    <mergeCell ref="B134:D134"/>
    <mergeCell ref="B135:D135"/>
    <mergeCell ref="B124:D124"/>
    <mergeCell ref="B125:D125"/>
    <mergeCell ref="B126:D126"/>
    <mergeCell ref="B127:D127"/>
    <mergeCell ref="B128:D128"/>
    <mergeCell ref="B129:D129"/>
    <mergeCell ref="B110:D110"/>
    <mergeCell ref="B111:D111"/>
    <mergeCell ref="B112:D112"/>
    <mergeCell ref="B113:D113"/>
    <mergeCell ref="B104:D104"/>
    <mergeCell ref="B105:D105"/>
    <mergeCell ref="B106:D106"/>
    <mergeCell ref="B107:D107"/>
    <mergeCell ref="B108:D108"/>
    <mergeCell ref="B109:D109"/>
    <mergeCell ref="B103:D103"/>
    <mergeCell ref="A1:H1"/>
    <mergeCell ref="B20:G23"/>
    <mergeCell ref="C6:G6"/>
    <mergeCell ref="C7:G7"/>
    <mergeCell ref="C9:G9"/>
    <mergeCell ref="C10:G10"/>
    <mergeCell ref="C11:G11"/>
    <mergeCell ref="C12:G12"/>
    <mergeCell ref="C14:G14"/>
    <mergeCell ref="C15:G15"/>
    <mergeCell ref="C16:G16"/>
    <mergeCell ref="C17:G17"/>
    <mergeCell ref="B101:D101"/>
    <mergeCell ref="B102:D102"/>
  </mergeCells>
  <pageMargins left="0.7" right="0.7" top="0.75" bottom="0.75" header="0.3" footer="0.3"/>
  <pageSetup scale="9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94"/>
  <sheetViews>
    <sheetView topLeftCell="A7" zoomScale="130" zoomScaleNormal="130" workbookViewId="0">
      <selection activeCell="E8" sqref="E8"/>
    </sheetView>
  </sheetViews>
  <sheetFormatPr defaultRowHeight="15" x14ac:dyDescent="0.25"/>
  <cols>
    <col min="2" max="2" width="40.5703125" customWidth="1"/>
    <col min="3" max="3" width="19.85546875" customWidth="1"/>
    <col min="4" max="4" width="20.42578125" customWidth="1"/>
    <col min="6" max="75" width="9.140625" style="2"/>
  </cols>
  <sheetData>
    <row r="1" spans="1:5" ht="27" x14ac:dyDescent="0.35">
      <c r="A1" s="114" t="s">
        <v>138</v>
      </c>
      <c r="B1" s="114"/>
      <c r="C1" s="114"/>
      <c r="D1" s="114"/>
      <c r="E1" s="114"/>
    </row>
    <row r="2" spans="1:5" ht="27" x14ac:dyDescent="0.35">
      <c r="A2" s="1"/>
      <c r="B2" s="1"/>
      <c r="C2" s="1"/>
      <c r="D2" s="1"/>
      <c r="E2" s="1"/>
    </row>
    <row r="3" spans="1:5" ht="4.5" customHeight="1" x14ac:dyDescent="0.35">
      <c r="A3" s="10"/>
      <c r="B3" s="10"/>
      <c r="C3" s="10"/>
      <c r="D3" s="10"/>
      <c r="E3" s="10"/>
    </row>
    <row r="4" spans="1:5" x14ac:dyDescent="0.25">
      <c r="A4" s="2"/>
      <c r="B4" s="2"/>
      <c r="C4" s="2"/>
      <c r="D4" s="2"/>
      <c r="E4" s="2"/>
    </row>
    <row r="5" spans="1:5" ht="15.75" x14ac:dyDescent="0.25">
      <c r="A5" s="2"/>
      <c r="B5" s="3"/>
      <c r="C5" s="9" t="s">
        <v>59</v>
      </c>
      <c r="D5" s="9" t="s">
        <v>60</v>
      </c>
      <c r="E5" s="2"/>
    </row>
    <row r="6" spans="1:5" ht="47.25" x14ac:dyDescent="0.25">
      <c r="A6" s="2"/>
      <c r="B6" s="7" t="s">
        <v>57</v>
      </c>
      <c r="C6" s="95"/>
      <c r="D6" s="95"/>
      <c r="E6" s="2"/>
    </row>
    <row r="7" spans="1:5" ht="47.25" x14ac:dyDescent="0.25">
      <c r="A7" s="2"/>
      <c r="B7" s="7" t="s">
        <v>58</v>
      </c>
      <c r="C7" s="22">
        <f>SUM('Annual Operating Data'!E48)</f>
        <v>0</v>
      </c>
      <c r="D7" s="95"/>
      <c r="E7" s="2"/>
    </row>
    <row r="8" spans="1:5" ht="31.5" x14ac:dyDescent="0.25">
      <c r="A8" s="2"/>
      <c r="B8" s="7" t="s">
        <v>134</v>
      </c>
      <c r="C8" s="21" t="e">
        <f>SUM('Annual Operating Data'!E137/C7)</f>
        <v>#DIV/0!</v>
      </c>
      <c r="D8" s="96"/>
      <c r="E8" s="2"/>
    </row>
    <row r="9" spans="1:5" ht="31.5" x14ac:dyDescent="0.25">
      <c r="A9" s="2"/>
      <c r="B9" s="7" t="s">
        <v>61</v>
      </c>
      <c r="C9" s="21" t="e">
        <f>SUM('Annual Operating Data'!E137/'Annual Operating Data'!D70)</f>
        <v>#DIV/0!</v>
      </c>
      <c r="D9" s="96"/>
      <c r="E9" s="2"/>
    </row>
    <row r="10" spans="1:5" ht="31.5" x14ac:dyDescent="0.25">
      <c r="A10" s="2"/>
      <c r="B10" s="7" t="s">
        <v>62</v>
      </c>
      <c r="C10" s="21" t="e">
        <f>SUM('Annual Operating Data'!E137/'Annual Operating Data'!D68)</f>
        <v>#DIV/0!</v>
      </c>
      <c r="D10" s="96"/>
      <c r="E10" s="2"/>
    </row>
    <row r="11" spans="1:5" ht="47.25" x14ac:dyDescent="0.25">
      <c r="A11" s="2"/>
      <c r="B11" s="7" t="s">
        <v>135</v>
      </c>
      <c r="C11" s="93"/>
      <c r="D11" s="93"/>
      <c r="E11" s="2"/>
    </row>
    <row r="12" spans="1:5" ht="63" x14ac:dyDescent="0.25">
      <c r="A12" s="2"/>
      <c r="B12" s="11" t="s">
        <v>63</v>
      </c>
      <c r="C12" s="94" t="s">
        <v>64</v>
      </c>
      <c r="D12" s="94" t="s">
        <v>64</v>
      </c>
      <c r="E12" s="2"/>
    </row>
    <row r="13" spans="1:5" x14ac:dyDescent="0.25">
      <c r="A13" s="2"/>
      <c r="B13" s="2"/>
      <c r="C13" s="2"/>
      <c r="D13" s="2"/>
      <c r="E13" s="2"/>
    </row>
    <row r="14" spans="1:5" x14ac:dyDescent="0.25">
      <c r="A14" s="2"/>
      <c r="B14" s="2"/>
      <c r="C14" s="2"/>
      <c r="D14" s="2"/>
      <c r="E14" s="2"/>
    </row>
    <row r="15" spans="1:5" x14ac:dyDescent="0.25">
      <c r="A15" s="2"/>
      <c r="B15" s="2"/>
      <c r="C15" s="2"/>
      <c r="D15" s="2"/>
      <c r="E15" s="2"/>
    </row>
    <row r="16" spans="1:5" x14ac:dyDescent="0.25">
      <c r="A16" s="2"/>
      <c r="B16" s="2"/>
      <c r="C16" s="2"/>
      <c r="D16" s="2"/>
      <c r="E16" s="2"/>
    </row>
    <row r="17" spans="1:5" x14ac:dyDescent="0.25">
      <c r="A17" s="2"/>
      <c r="B17" s="2"/>
      <c r="C17" s="2"/>
      <c r="D17" s="2"/>
      <c r="E17" s="2"/>
    </row>
    <row r="18" spans="1:5" x14ac:dyDescent="0.25">
      <c r="A18" s="2"/>
      <c r="B18" s="2"/>
      <c r="C18" s="2"/>
      <c r="D18" s="2"/>
      <c r="E18" s="2"/>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s="2" customFormat="1" x14ac:dyDescent="0.25"/>
    <row r="27" spans="1:5" s="2" customFormat="1" x14ac:dyDescent="0.25"/>
    <row r="28" spans="1:5" s="2" customFormat="1" x14ac:dyDescent="0.25"/>
    <row r="29" spans="1:5" s="2" customFormat="1" x14ac:dyDescent="0.25"/>
    <row r="30" spans="1:5" s="2" customFormat="1" x14ac:dyDescent="0.25"/>
    <row r="31" spans="1:5" s="2" customFormat="1" x14ac:dyDescent="0.25"/>
    <row r="32" spans="1:5"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sheetData>
  <sheetProtection algorithmName="SHA-512" hashValue="NeRJcNhtlRQu2kMqbm69/rH4dYaBJkDGAjobp+tbhFXZb2f8mP9kGoFH3toExfFkpfxzn/fu017CvvFgvEJLLA==" saltValue="Pz/ckAPskPyDe6Gx1N5KOw==" spinCount="100000" sheet="1" objects="1" scenarios="1"/>
  <mergeCells count="1">
    <mergeCell ref="A1:E1"/>
  </mergeCells>
  <pageMargins left="0.7" right="0.7" top="0.75" bottom="0.75" header="0.3" footer="0.3"/>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vt:lpstr>
      <vt:lpstr>Annual Operating Data</vt:lpstr>
      <vt:lpstr>Fact Sheet</vt:lpstr>
      <vt:lpstr>'Annual Operating Data'!Print_Area</vt:lpstr>
      <vt:lpstr>'Budget '!Print_Area</vt:lpstr>
      <vt:lpstr>'Fact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 C</dc:creator>
  <cp:lastModifiedBy>Kasia C</cp:lastModifiedBy>
  <cp:lastPrinted>2016-07-27T15:37:46Z</cp:lastPrinted>
  <dcterms:created xsi:type="dcterms:W3CDTF">2016-07-26T18:58:43Z</dcterms:created>
  <dcterms:modified xsi:type="dcterms:W3CDTF">2016-08-30T15:38:55Z</dcterms:modified>
</cp:coreProperties>
</file>